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xr:revisionPtr revIDLastSave="0" documentId="13_ncr:1_{F5A98557-27A2-4CB2-83E0-8815305F6AE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4" i="1" l="1"/>
  <c r="G254" i="1"/>
  <c r="H254" i="1"/>
  <c r="I254" i="1"/>
  <c r="J254" i="1"/>
  <c r="L254" i="1"/>
  <c r="F267" i="1"/>
  <c r="G267" i="1"/>
  <c r="H267" i="1"/>
  <c r="I267" i="1"/>
  <c r="J267" i="1"/>
  <c r="L267" i="1"/>
  <c r="F268" i="1"/>
  <c r="G268" i="1"/>
  <c r="H268" i="1"/>
  <c r="I268" i="1"/>
  <c r="J268" i="1"/>
  <c r="L268" i="1"/>
  <c r="F279" i="1"/>
  <c r="G279" i="1"/>
  <c r="H279" i="1"/>
  <c r="I279" i="1"/>
  <c r="J279" i="1"/>
  <c r="L279" i="1"/>
  <c r="F292" i="1"/>
  <c r="G292" i="1"/>
  <c r="H292" i="1"/>
  <c r="I292" i="1"/>
  <c r="J292" i="1"/>
  <c r="L292" i="1"/>
  <c r="F293" i="1"/>
  <c r="G293" i="1"/>
  <c r="H293" i="1"/>
  <c r="I293" i="1"/>
  <c r="J293" i="1"/>
  <c r="L293" i="1"/>
  <c r="F303" i="1"/>
  <c r="G303" i="1"/>
  <c r="H303" i="1"/>
  <c r="I303" i="1"/>
  <c r="J303" i="1"/>
  <c r="L303" i="1"/>
  <c r="F316" i="1"/>
  <c r="G316" i="1"/>
  <c r="H316" i="1"/>
  <c r="I316" i="1"/>
  <c r="J316" i="1"/>
  <c r="L316" i="1"/>
  <c r="F317" i="1"/>
  <c r="G317" i="1"/>
  <c r="H317" i="1"/>
  <c r="I317" i="1"/>
  <c r="J317" i="1"/>
  <c r="L317" i="1"/>
  <c r="F328" i="1"/>
  <c r="G328" i="1"/>
  <c r="H328" i="1"/>
  <c r="I328" i="1"/>
  <c r="J328" i="1"/>
  <c r="L328" i="1"/>
  <c r="F341" i="1"/>
  <c r="G341" i="1"/>
  <c r="H341" i="1"/>
  <c r="I341" i="1"/>
  <c r="J341" i="1"/>
  <c r="L341" i="1"/>
  <c r="F342" i="1"/>
  <c r="G342" i="1"/>
  <c r="H342" i="1"/>
  <c r="I342" i="1"/>
  <c r="J342" i="1"/>
  <c r="L342" i="1"/>
  <c r="F353" i="1"/>
  <c r="G353" i="1"/>
  <c r="H353" i="1"/>
  <c r="I353" i="1"/>
  <c r="J353" i="1"/>
  <c r="L353" i="1"/>
  <c r="F366" i="1"/>
  <c r="G366" i="1"/>
  <c r="H366" i="1"/>
  <c r="I366" i="1"/>
  <c r="J366" i="1"/>
  <c r="L366" i="1"/>
  <c r="F367" i="1"/>
  <c r="G367" i="1"/>
  <c r="H367" i="1"/>
  <c r="I367" i="1"/>
  <c r="J367" i="1"/>
  <c r="L367" i="1"/>
  <c r="F378" i="1"/>
  <c r="G378" i="1"/>
  <c r="H378" i="1"/>
  <c r="I378" i="1"/>
  <c r="J378" i="1"/>
  <c r="L378" i="1"/>
  <c r="F391" i="1"/>
  <c r="G391" i="1"/>
  <c r="H391" i="1"/>
  <c r="I391" i="1"/>
  <c r="J391" i="1"/>
  <c r="L391" i="1"/>
  <c r="F392" i="1"/>
  <c r="G392" i="1"/>
  <c r="H392" i="1"/>
  <c r="I392" i="1"/>
  <c r="J392" i="1"/>
  <c r="L392" i="1"/>
  <c r="F403" i="1"/>
  <c r="G403" i="1"/>
  <c r="H403" i="1"/>
  <c r="I403" i="1"/>
  <c r="J403" i="1"/>
  <c r="L403" i="1"/>
  <c r="F416" i="1"/>
  <c r="G416" i="1"/>
  <c r="H416" i="1"/>
  <c r="I416" i="1"/>
  <c r="J416" i="1"/>
  <c r="L416" i="1"/>
  <c r="F417" i="1"/>
  <c r="G417" i="1"/>
  <c r="H417" i="1"/>
  <c r="I417" i="1"/>
  <c r="J417" i="1"/>
  <c r="L417" i="1"/>
  <c r="F426" i="1"/>
  <c r="G426" i="1"/>
  <c r="H426" i="1"/>
  <c r="I426" i="1"/>
  <c r="J426" i="1"/>
  <c r="L426" i="1"/>
  <c r="F439" i="1"/>
  <c r="G439" i="1"/>
  <c r="H439" i="1"/>
  <c r="I439" i="1"/>
  <c r="J439" i="1"/>
  <c r="L439" i="1"/>
  <c r="F440" i="1"/>
  <c r="G440" i="1"/>
  <c r="H440" i="1"/>
  <c r="I440" i="1"/>
  <c r="J440" i="1"/>
  <c r="L440" i="1"/>
  <c r="F451" i="1"/>
  <c r="G451" i="1"/>
  <c r="H451" i="1"/>
  <c r="I451" i="1"/>
  <c r="J451" i="1"/>
  <c r="L451" i="1"/>
  <c r="F464" i="1"/>
  <c r="G464" i="1"/>
  <c r="H464" i="1"/>
  <c r="I464" i="1"/>
  <c r="J464" i="1"/>
  <c r="L464" i="1"/>
  <c r="F465" i="1"/>
  <c r="G465" i="1"/>
  <c r="H465" i="1"/>
  <c r="I465" i="1"/>
  <c r="J465" i="1"/>
  <c r="L465" i="1"/>
  <c r="F475" i="1"/>
  <c r="G475" i="1"/>
  <c r="H475" i="1"/>
  <c r="I475" i="1"/>
  <c r="J475" i="1"/>
  <c r="L475" i="1"/>
  <c r="F207" i="1" l="1"/>
  <c r="G207" i="1"/>
  <c r="H207" i="1"/>
  <c r="I207" i="1"/>
  <c r="J207" i="1"/>
  <c r="L207" i="1"/>
  <c r="F15" i="1" l="1"/>
  <c r="H15" i="1"/>
  <c r="H39" i="1"/>
  <c r="H28" i="1"/>
  <c r="H52" i="1"/>
  <c r="H63" i="1"/>
  <c r="H76" i="1"/>
  <c r="H87" i="1"/>
  <c r="H99" i="1"/>
  <c r="H111" i="1"/>
  <c r="G488" i="1"/>
  <c r="G489" i="1" s="1"/>
  <c r="F488" i="1"/>
  <c r="B489" i="1"/>
  <c r="A489" i="1"/>
  <c r="L488" i="1"/>
  <c r="J488" i="1"/>
  <c r="I488" i="1"/>
  <c r="H488" i="1"/>
  <c r="B476" i="1"/>
  <c r="B465" i="1"/>
  <c r="A465" i="1"/>
  <c r="B452" i="1"/>
  <c r="B440" i="1"/>
  <c r="A440" i="1"/>
  <c r="B427" i="1"/>
  <c r="B417" i="1"/>
  <c r="A417" i="1"/>
  <c r="B404" i="1"/>
  <c r="B392" i="1"/>
  <c r="A392" i="1"/>
  <c r="B379" i="1"/>
  <c r="B367" i="1"/>
  <c r="A367" i="1"/>
  <c r="B354" i="1"/>
  <c r="B342" i="1"/>
  <c r="A342" i="1"/>
  <c r="B329" i="1"/>
  <c r="B317" i="1"/>
  <c r="A317" i="1"/>
  <c r="B304" i="1"/>
  <c r="B293" i="1"/>
  <c r="A293" i="1"/>
  <c r="B280" i="1"/>
  <c r="B268" i="1"/>
  <c r="A268" i="1"/>
  <c r="B255" i="1"/>
  <c r="A255" i="1"/>
  <c r="H489" i="1" l="1"/>
  <c r="J489" i="1"/>
  <c r="I489" i="1"/>
  <c r="L489" i="1"/>
  <c r="F489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21" i="1"/>
  <c r="J221" i="1"/>
  <c r="I221" i="1"/>
  <c r="H221" i="1"/>
  <c r="G221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4" i="1" l="1"/>
  <c r="J77" i="1"/>
  <c r="J100" i="1"/>
  <c r="L53" i="1"/>
  <c r="J29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G490" i="1"/>
  <c r="L490" i="1"/>
  <c r="H490" i="1"/>
</calcChain>
</file>

<file path=xl/sharedStrings.xml><?xml version="1.0" encoding="utf-8"?>
<sst xmlns="http://schemas.openxmlformats.org/spreadsheetml/2006/main" count="585" uniqueCount="86">
  <si>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</si>
  <si>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</si>
  <si>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</si>
  <si>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</si>
  <si>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</si>
  <si>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</si>
  <si>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</si>
  <si>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</si>
  <si>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</si>
  <si>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</si>
  <si>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</si>
  <si>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</si>
  <si>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</si>
  <si>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</si>
  <si>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</si>
  <si>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</si>
  <si>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</si>
  <si>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</si>
  <si>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</si>
  <si>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</si>
  <si>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</si>
  <si>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</si>
  <si>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</si>
  <si>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</si>
  <si>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</si>
  <si>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</si>
  <si>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</si>
  <si>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</si>
  <si>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</si>
  <si>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</si>
  <si>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</si>
  <si>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</si>
  <si>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</si>
  <si>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</si>
  <si>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</si>
  <si>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</si>
  <si>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</si>
  <si>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</si>
  <si>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</si>
  <si>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</si>
  <si>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</si>
  <si>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бедро курицы</t>
  </si>
  <si>
    <t>гречка рассыпчатая</t>
  </si>
  <si>
    <t>чай с сахаром</t>
  </si>
  <si>
    <t>пшеничный</t>
  </si>
  <si>
    <t>мандарин</t>
  </si>
  <si>
    <t>кукуруза</t>
  </si>
  <si>
    <t>тефтеля говяжья</t>
  </si>
  <si>
    <t>каша пшеничная вязкая</t>
  </si>
  <si>
    <t>чай с молоком</t>
  </si>
  <si>
    <t>щи</t>
  </si>
  <si>
    <t>омлет</t>
  </si>
  <si>
    <t>сарделька</t>
  </si>
  <si>
    <t>суп пшеничный</t>
  </si>
  <si>
    <t>плов овощной</t>
  </si>
  <si>
    <t>нектар абрикосовый</t>
  </si>
  <si>
    <t>яблоко</t>
  </si>
  <si>
    <t>суп с бобовыми</t>
  </si>
  <si>
    <t>сладкое</t>
  </si>
  <si>
    <t>печенье</t>
  </si>
  <si>
    <t>котлета говяжья</t>
  </si>
  <si>
    <t>картофель отварной</t>
  </si>
  <si>
    <t>чай с лимоном</t>
  </si>
  <si>
    <t>сыр голландский</t>
  </si>
  <si>
    <t>суп рисовый</t>
  </si>
  <si>
    <t>сыр брынза</t>
  </si>
  <si>
    <t>борщ</t>
  </si>
  <si>
    <t>макароны отварные</t>
  </si>
  <si>
    <t>фрикаделька куриная</t>
  </si>
  <si>
    <t>рулет</t>
  </si>
  <si>
    <t>салат из горошка</t>
  </si>
  <si>
    <t>каша рисовая молочная</t>
  </si>
  <si>
    <t>яйцо отварное</t>
  </si>
  <si>
    <t>кисель</t>
  </si>
  <si>
    <t>суп перловый</t>
  </si>
  <si>
    <t>запеканка со сгущ. молоком</t>
  </si>
  <si>
    <t>компот из яблок</t>
  </si>
  <si>
    <t>Семидоцкая О.И.</t>
  </si>
  <si>
    <t xml:space="preserve">макароны </t>
  </si>
  <si>
    <t>пшеничный маслом сл.</t>
  </si>
  <si>
    <t xml:space="preserve"> сыр голландский</t>
  </si>
  <si>
    <t xml:space="preserve">пшеничный </t>
  </si>
  <si>
    <t>брынза</t>
  </si>
  <si>
    <t>пшеничный с маслом сл.</t>
  </si>
  <si>
    <t>пряник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</si>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</sst>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472" activePane="bottomRight" state="frozen"/>
      <selection pane="topRight" activeCell="E1" sqref="E1"/>
      <selection pane="bottomLeft" activeCell="A6" sqref="A6"/>
      <selection pane="bottomRight" activeCell="E479" sqref="E4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3.8554687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100</v>
      </c>
      <c r="G6" s="43">
        <v>13.6</v>
      </c>
      <c r="H6" s="43">
        <v>10.4</v>
      </c>
      <c r="I6" s="43">
        <v>0</v>
      </c>
      <c r="J6" s="43">
        <v>210</v>
      </c>
      <c r="K6" s="44">
        <v>101</v>
      </c>
      <c r="L6" s="43">
        <v>33.979999999999997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6.68</v>
      </c>
      <c r="H7" s="43">
        <v>4.6100000000000003</v>
      </c>
      <c r="I7" s="43">
        <v>4.83</v>
      </c>
      <c r="J7" s="43">
        <v>291</v>
      </c>
      <c r="K7" s="44">
        <v>55</v>
      </c>
      <c r="L7" s="43">
        <v>13.04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0.12</v>
      </c>
      <c r="H8" s="43">
        <v>0</v>
      </c>
      <c r="I8" s="43">
        <v>0</v>
      </c>
      <c r="J8" s="43">
        <v>49</v>
      </c>
      <c r="K8" s="44">
        <v>25</v>
      </c>
      <c r="L8" s="43">
        <v>1.89</v>
      </c>
    </row>
    <row r="9" spans="1:12" ht="15" x14ac:dyDescent="0.25">
      <c r="A9" s="23"/>
      <c r="B9" s="15"/>
      <c r="C9" s="11"/>
      <c r="D9" s="7" t="s">
        <v>23</v>
      </c>
      <c r="E9" s="42" t="s">
        <v>79</v>
      </c>
      <c r="F9" s="43">
        <v>60</v>
      </c>
      <c r="G9" s="43">
        <v>4.0999999999999996</v>
      </c>
      <c r="H9" s="43">
        <v>0.7</v>
      </c>
      <c r="I9" s="43">
        <v>0.65</v>
      </c>
      <c r="J9" s="43">
        <v>115</v>
      </c>
      <c r="K9" s="44">
        <v>17</v>
      </c>
      <c r="L9" s="43">
        <v>12.78</v>
      </c>
    </row>
    <row r="10" spans="1:12" ht="15" x14ac:dyDescent="0.25">
      <c r="A10" s="23"/>
      <c r="B10" s="15"/>
      <c r="C10" s="11"/>
      <c r="D10" s="7" t="s">
        <v>24</v>
      </c>
      <c r="E10" s="42" t="s">
        <v>56</v>
      </c>
      <c r="F10" s="43">
        <v>156</v>
      </c>
      <c r="G10" s="43">
        <v>0</v>
      </c>
      <c r="H10" s="43">
        <v>0</v>
      </c>
      <c r="I10" s="43">
        <v>10</v>
      </c>
      <c r="J10" s="43">
        <v>80</v>
      </c>
      <c r="K10" s="44">
        <v>368</v>
      </c>
      <c r="L10" s="43">
        <v>14.86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.75" customHeight="1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hidden="1" x14ac:dyDescent="0.25">
      <c r="A15" s="24"/>
      <c r="B15" s="17"/>
      <c r="C15" s="8"/>
      <c r="D15" s="18" t="s">
        <v>33</v>
      </c>
      <c r="E15" s="9"/>
      <c r="F15" s="19">
        <f>SUM(F6:F14)</f>
        <v>666</v>
      </c>
      <c r="G15" s="19">
        <f t="shared" ref="G15:J15" si="0">SUM(G6:G14)</f>
        <v>24.5</v>
      </c>
      <c r="H15" s="19">
        <f t="shared" si="0"/>
        <v>15.71</v>
      </c>
      <c r="I15" s="19">
        <f t="shared" si="0"/>
        <v>15.48</v>
      </c>
      <c r="J15" s="19">
        <f t="shared" si="0"/>
        <v>745</v>
      </c>
      <c r="K15" s="25"/>
      <c r="L15" s="19">
        <f t="shared" ref="L15" si="1">SUM(L6:L14)</f>
        <v>76.55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46</v>
      </c>
      <c r="F16" s="43">
        <v>60</v>
      </c>
      <c r="G16" s="43">
        <v>1.73</v>
      </c>
      <c r="H16" s="43">
        <v>3.71</v>
      </c>
      <c r="I16" s="43">
        <v>4.82</v>
      </c>
      <c r="J16" s="43">
        <v>60</v>
      </c>
      <c r="K16" s="44">
        <v>133</v>
      </c>
      <c r="L16" s="43">
        <v>12.96</v>
      </c>
    </row>
    <row r="17" spans="1:12" ht="15" x14ac:dyDescent="0.25">
      <c r="A17" s="23"/>
      <c r="B17" s="15"/>
      <c r="C17" s="11"/>
      <c r="D17" s="7" t="s">
        <v>27</v>
      </c>
      <c r="E17" s="42" t="s">
        <v>66</v>
      </c>
      <c r="F17" s="43">
        <v>200</v>
      </c>
      <c r="G17" s="43">
        <v>2.15</v>
      </c>
      <c r="H17" s="43">
        <v>2.27</v>
      </c>
      <c r="I17" s="43">
        <v>13.71</v>
      </c>
      <c r="J17" s="43">
        <v>116</v>
      </c>
      <c r="K17" s="44">
        <v>110</v>
      </c>
      <c r="L17" s="43">
        <v>6.8</v>
      </c>
    </row>
    <row r="18" spans="1:12" ht="15" x14ac:dyDescent="0.25">
      <c r="A18" s="23"/>
      <c r="B18" s="15"/>
      <c r="C18" s="11"/>
      <c r="D18" s="7" t="s">
        <v>28</v>
      </c>
      <c r="E18" s="42" t="s">
        <v>41</v>
      </c>
      <c r="F18" s="43">
        <v>100</v>
      </c>
      <c r="G18" s="43">
        <v>13.6</v>
      </c>
      <c r="H18" s="43">
        <v>10.4</v>
      </c>
      <c r="I18" s="43">
        <v>0</v>
      </c>
      <c r="J18" s="43">
        <v>210</v>
      </c>
      <c r="K18" s="44">
        <v>101</v>
      </c>
      <c r="L18" s="43">
        <v>33.979999999999997</v>
      </c>
    </row>
    <row r="19" spans="1:12" ht="15" x14ac:dyDescent="0.25">
      <c r="A19" s="23"/>
      <c r="B19" s="15"/>
      <c r="C19" s="11"/>
      <c r="D19" s="7" t="s">
        <v>29</v>
      </c>
      <c r="E19" s="42" t="s">
        <v>42</v>
      </c>
      <c r="F19" s="43">
        <v>150</v>
      </c>
      <c r="G19" s="43">
        <v>6.68</v>
      </c>
      <c r="H19" s="43">
        <v>4.6100000000000003</v>
      </c>
      <c r="I19" s="43">
        <v>4.83</v>
      </c>
      <c r="J19" s="43">
        <v>290.79000000000002</v>
      </c>
      <c r="K19" s="44">
        <v>55</v>
      </c>
      <c r="L19" s="43">
        <v>13.04</v>
      </c>
    </row>
    <row r="20" spans="1:12" ht="15" x14ac:dyDescent="0.25">
      <c r="A20" s="23"/>
      <c r="B20" s="15"/>
      <c r="C20" s="11"/>
      <c r="D20" s="7" t="s">
        <v>30</v>
      </c>
      <c r="E20" s="42" t="s">
        <v>43</v>
      </c>
      <c r="F20" s="43">
        <v>200</v>
      </c>
      <c r="G20" s="43">
        <v>0.12</v>
      </c>
      <c r="H20" s="43">
        <v>0</v>
      </c>
      <c r="I20" s="43">
        <v>0</v>
      </c>
      <c r="J20" s="43">
        <v>48.64</v>
      </c>
      <c r="K20" s="44">
        <v>18</v>
      </c>
      <c r="L20" s="43">
        <v>1.89</v>
      </c>
    </row>
    <row r="21" spans="1:12" ht="15" x14ac:dyDescent="0.25">
      <c r="A21" s="23"/>
      <c r="B21" s="15"/>
      <c r="C21" s="11"/>
      <c r="D21" s="7" t="s">
        <v>31</v>
      </c>
      <c r="E21" s="42" t="s">
        <v>44</v>
      </c>
      <c r="F21" s="43">
        <v>50</v>
      </c>
      <c r="G21" s="43">
        <v>4.0999999999999996</v>
      </c>
      <c r="H21" s="43">
        <v>0.7</v>
      </c>
      <c r="I21" s="43">
        <v>0.65</v>
      </c>
      <c r="J21" s="43">
        <v>25.3</v>
      </c>
      <c r="K21" s="44">
        <v>17</v>
      </c>
      <c r="L21" s="43">
        <v>2.75</v>
      </c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58</v>
      </c>
      <c r="E23" s="42" t="s">
        <v>59</v>
      </c>
      <c r="F23" s="43">
        <v>26</v>
      </c>
      <c r="G23" s="43">
        <v>7</v>
      </c>
      <c r="H23" s="43">
        <v>0.6</v>
      </c>
      <c r="I23" s="43">
        <v>70</v>
      </c>
      <c r="J23" s="43">
        <v>75</v>
      </c>
      <c r="K23" s="44">
        <v>3</v>
      </c>
      <c r="L23" s="43">
        <v>5.13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786</v>
      </c>
      <c r="G28" s="19">
        <f t="shared" ref="G28:J28" si="2">SUM(G16:G27)</f>
        <v>35.380000000000003</v>
      </c>
      <c r="H28" s="19">
        <f t="shared" si="2"/>
        <v>22.290000000000003</v>
      </c>
      <c r="I28" s="19">
        <f t="shared" si="2"/>
        <v>94.009999999999991</v>
      </c>
      <c r="J28" s="19">
        <f t="shared" si="2"/>
        <v>825.7299999999999</v>
      </c>
      <c r="K28" s="25"/>
      <c r="L28" s="19">
        <f t="shared" ref="L28" si="3">SUM(L16:L27)</f>
        <v>76.55</v>
      </c>
    </row>
    <row r="29" spans="1:12" ht="15" x14ac:dyDescent="0.2">
      <c r="A29" s="29">
        <f>A6</f>
        <v>1</v>
      </c>
      <c r="B29" s="30">
        <f>B6</f>
        <v>1</v>
      </c>
      <c r="C29" s="52" t="s">
        <v>4</v>
      </c>
      <c r="D29" s="53"/>
      <c r="E29" s="31"/>
      <c r="F29" s="32">
        <f>F15+F28</f>
        <v>1452</v>
      </c>
      <c r="G29" s="32">
        <f t="shared" ref="G29:J29" si="4">G15+G28</f>
        <v>59.88</v>
      </c>
      <c r="H29" s="32">
        <f t="shared" si="4"/>
        <v>38</v>
      </c>
      <c r="I29" s="32">
        <f t="shared" si="4"/>
        <v>109.49</v>
      </c>
      <c r="J29" s="32">
        <f t="shared" si="4"/>
        <v>1570.73</v>
      </c>
      <c r="K29" s="32"/>
      <c r="L29" s="32">
        <f t="shared" ref="L29" si="5">L15+L28</f>
        <v>153.1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71</v>
      </c>
      <c r="F30" s="40">
        <v>200</v>
      </c>
      <c r="G30" s="40">
        <v>3</v>
      </c>
      <c r="H30" s="40">
        <v>8</v>
      </c>
      <c r="I30" s="40">
        <v>46.7</v>
      </c>
      <c r="J30" s="40">
        <v>275</v>
      </c>
      <c r="K30" s="41">
        <v>202</v>
      </c>
      <c r="L30" s="40">
        <v>18.09</v>
      </c>
    </row>
    <row r="31" spans="1:12" ht="15" x14ac:dyDescent="0.25">
      <c r="A31" s="14"/>
      <c r="B31" s="15"/>
      <c r="C31" s="11"/>
      <c r="D31" s="6" t="s">
        <v>29</v>
      </c>
      <c r="E31" s="42" t="s">
        <v>72</v>
      </c>
      <c r="F31" s="43">
        <v>40</v>
      </c>
      <c r="G31" s="43">
        <v>5.0999999999999996</v>
      </c>
      <c r="H31" s="43">
        <v>4.5999999999999996</v>
      </c>
      <c r="I31" s="43">
        <v>0.3</v>
      </c>
      <c r="J31" s="43">
        <v>63</v>
      </c>
      <c r="K31" s="44">
        <v>3</v>
      </c>
      <c r="L31" s="43">
        <v>13</v>
      </c>
    </row>
    <row r="32" spans="1:12" ht="15" x14ac:dyDescent="0.25">
      <c r="A32" s="14"/>
      <c r="B32" s="15"/>
      <c r="C32" s="11"/>
      <c r="D32" s="7" t="s">
        <v>22</v>
      </c>
      <c r="E32" s="42" t="s">
        <v>73</v>
      </c>
      <c r="F32" s="43">
        <v>200</v>
      </c>
      <c r="G32" s="43">
        <v>1.36</v>
      </c>
      <c r="H32" s="43">
        <v>0</v>
      </c>
      <c r="I32" s="43">
        <v>29.02</v>
      </c>
      <c r="J32" s="43">
        <v>116.19</v>
      </c>
      <c r="K32" s="44">
        <v>648</v>
      </c>
      <c r="L32" s="43">
        <v>6.56</v>
      </c>
    </row>
    <row r="33" spans="1:12" ht="15" x14ac:dyDescent="0.25">
      <c r="A33" s="14"/>
      <c r="B33" s="15"/>
      <c r="C33" s="11"/>
      <c r="D33" s="7" t="s">
        <v>23</v>
      </c>
      <c r="E33" s="42" t="s">
        <v>44</v>
      </c>
      <c r="F33" s="43">
        <v>50</v>
      </c>
      <c r="G33" s="43">
        <v>4.0999999999999996</v>
      </c>
      <c r="H33" s="43">
        <v>0.7</v>
      </c>
      <c r="I33" s="43">
        <v>0.65</v>
      </c>
      <c r="J33" s="43">
        <v>25.3</v>
      </c>
      <c r="K33" s="44">
        <v>17</v>
      </c>
      <c r="L33" s="43">
        <v>2.75</v>
      </c>
    </row>
    <row r="34" spans="1:12" ht="15" x14ac:dyDescent="0.25">
      <c r="A34" s="14"/>
      <c r="B34" s="15"/>
      <c r="C34" s="11"/>
      <c r="D34" s="7" t="s">
        <v>24</v>
      </c>
      <c r="E34" s="42" t="s">
        <v>45</v>
      </c>
      <c r="F34" s="43">
        <v>107</v>
      </c>
      <c r="G34" s="43">
        <v>0.81</v>
      </c>
      <c r="H34" s="43">
        <v>0.31</v>
      </c>
      <c r="I34" s="43">
        <v>13.34</v>
      </c>
      <c r="J34" s="43">
        <v>83</v>
      </c>
      <c r="K34" s="44">
        <v>1</v>
      </c>
      <c r="L34" s="43">
        <v>19.3</v>
      </c>
    </row>
    <row r="35" spans="1:12" ht="15" x14ac:dyDescent="0.25">
      <c r="A35" s="14"/>
      <c r="B35" s="15"/>
      <c r="C35" s="11"/>
      <c r="D35" s="7"/>
      <c r="E35" s="42" t="s">
        <v>80</v>
      </c>
      <c r="F35" s="43">
        <v>20</v>
      </c>
      <c r="G35" s="43">
        <v>5</v>
      </c>
      <c r="H35" s="43">
        <v>6</v>
      </c>
      <c r="I35" s="43">
        <v>0</v>
      </c>
      <c r="J35" s="43">
        <v>73</v>
      </c>
      <c r="K35" s="44">
        <v>368</v>
      </c>
      <c r="L35" s="43">
        <v>16.850000000000001</v>
      </c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617</v>
      </c>
      <c r="G39" s="19">
        <f t="shared" ref="G39" si="6">SUM(G30:G38)</f>
        <v>19.369999999999997</v>
      </c>
      <c r="H39" s="19">
        <f t="shared" ref="H39" si="7">SUM(H30:H38)</f>
        <v>19.61</v>
      </c>
      <c r="I39" s="19">
        <f t="shared" ref="I39" si="8">SUM(I30:I38)</f>
        <v>90.01</v>
      </c>
      <c r="J39" s="19">
        <f t="shared" ref="J39:L39" si="9">SUM(J30:J38)</f>
        <v>635.49</v>
      </c>
      <c r="K39" s="25"/>
      <c r="L39" s="19">
        <f t="shared" si="9"/>
        <v>76.550000000000011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/>
      <c r="F40" s="43"/>
      <c r="G40" s="43"/>
      <c r="H40" s="43"/>
      <c r="I40" s="43"/>
      <c r="J40" s="43"/>
      <c r="K40" s="44"/>
      <c r="L40" s="43"/>
    </row>
    <row r="41" spans="1:12" ht="15.75" thickBot="1" x14ac:dyDescent="0.3">
      <c r="A41" s="14"/>
      <c r="B41" s="15"/>
      <c r="C41" s="11"/>
      <c r="D41" s="7" t="s">
        <v>27</v>
      </c>
      <c r="E41" s="42" t="s">
        <v>53</v>
      </c>
      <c r="F41" s="43">
        <v>200</v>
      </c>
      <c r="G41" s="43">
        <v>1.74</v>
      </c>
      <c r="H41" s="43">
        <v>2.27</v>
      </c>
      <c r="I41" s="43">
        <v>11.43</v>
      </c>
      <c r="J41" s="43">
        <v>116</v>
      </c>
      <c r="K41" s="44">
        <v>204</v>
      </c>
      <c r="L41" s="43">
        <v>4.95</v>
      </c>
    </row>
    <row r="42" spans="1:12" ht="15" x14ac:dyDescent="0.25">
      <c r="A42" s="14"/>
      <c r="B42" s="15"/>
      <c r="C42" s="11"/>
      <c r="D42" s="7" t="s">
        <v>28</v>
      </c>
      <c r="E42" s="39" t="s">
        <v>68</v>
      </c>
      <c r="F42" s="40">
        <v>100</v>
      </c>
      <c r="G42" s="40">
        <v>10</v>
      </c>
      <c r="H42" s="40">
        <v>15</v>
      </c>
      <c r="I42" s="40">
        <v>6</v>
      </c>
      <c r="J42" s="40">
        <v>238</v>
      </c>
      <c r="K42" s="41">
        <v>297</v>
      </c>
      <c r="L42" s="40">
        <v>41.09</v>
      </c>
    </row>
    <row r="43" spans="1:12" ht="15" x14ac:dyDescent="0.25">
      <c r="A43" s="14"/>
      <c r="B43" s="15"/>
      <c r="C43" s="11"/>
      <c r="D43" s="7" t="s">
        <v>29</v>
      </c>
      <c r="E43" s="42" t="s">
        <v>78</v>
      </c>
      <c r="F43" s="43">
        <v>150</v>
      </c>
      <c r="G43" s="43">
        <v>5.52</v>
      </c>
      <c r="H43" s="43">
        <v>4.5199999999999996</v>
      </c>
      <c r="I43" s="43">
        <v>26.45</v>
      </c>
      <c r="J43" s="43">
        <v>168</v>
      </c>
      <c r="K43" s="44">
        <v>8</v>
      </c>
      <c r="L43" s="43">
        <v>8.49</v>
      </c>
    </row>
    <row r="44" spans="1:12" ht="15" x14ac:dyDescent="0.25">
      <c r="A44" s="14"/>
      <c r="B44" s="15"/>
      <c r="C44" s="11"/>
      <c r="D44" s="7" t="s">
        <v>30</v>
      </c>
      <c r="E44" s="42" t="s">
        <v>73</v>
      </c>
      <c r="F44" s="43">
        <v>200</v>
      </c>
      <c r="G44" s="43">
        <v>1.36</v>
      </c>
      <c r="H44" s="43">
        <v>0</v>
      </c>
      <c r="I44" s="43">
        <v>29.02</v>
      </c>
      <c r="J44" s="43">
        <v>116.19</v>
      </c>
      <c r="K44" s="44">
        <v>648</v>
      </c>
      <c r="L44" s="43">
        <v>6.56</v>
      </c>
    </row>
    <row r="45" spans="1:12" ht="15" x14ac:dyDescent="0.25">
      <c r="A45" s="14"/>
      <c r="B45" s="15"/>
      <c r="C45" s="11"/>
      <c r="D45" s="7" t="s">
        <v>31</v>
      </c>
      <c r="E45" s="42" t="s">
        <v>44</v>
      </c>
      <c r="F45" s="43">
        <v>50</v>
      </c>
      <c r="G45" s="43">
        <v>4.0999999999999996</v>
      </c>
      <c r="H45" s="43">
        <v>0.7</v>
      </c>
      <c r="I45" s="43">
        <v>0.65</v>
      </c>
      <c r="J45" s="43">
        <v>25.3</v>
      </c>
      <c r="K45" s="44">
        <v>17</v>
      </c>
      <c r="L45" s="43">
        <v>2.75</v>
      </c>
    </row>
    <row r="46" spans="1:12" ht="15" x14ac:dyDescent="0.25">
      <c r="A46" s="14"/>
      <c r="B46" s="15"/>
      <c r="C46" s="11"/>
      <c r="D46" s="7" t="s">
        <v>32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/>
      <c r="E47" s="42" t="s">
        <v>80</v>
      </c>
      <c r="F47" s="43">
        <v>15</v>
      </c>
      <c r="G47" s="43">
        <v>5</v>
      </c>
      <c r="H47" s="43">
        <v>6</v>
      </c>
      <c r="I47" s="43">
        <v>0</v>
      </c>
      <c r="J47" s="43">
        <v>73</v>
      </c>
      <c r="K47" s="44">
        <v>368</v>
      </c>
      <c r="L47" s="43">
        <v>12.71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715</v>
      </c>
      <c r="G52" s="19">
        <f t="shared" ref="G52" si="10">SUM(G40:G51)</f>
        <v>27.72</v>
      </c>
      <c r="H52" s="19">
        <f t="shared" ref="H52" si="11">SUM(H40:H51)</f>
        <v>28.49</v>
      </c>
      <c r="I52" s="19">
        <f t="shared" ref="I52" si="12">SUM(I40:I51)</f>
        <v>73.55</v>
      </c>
      <c r="J52" s="19">
        <f t="shared" ref="J52:L52" si="13">SUM(J40:J51)</f>
        <v>736.49</v>
      </c>
      <c r="K52" s="25"/>
      <c r="L52" s="19">
        <f t="shared" si="13"/>
        <v>76.550000000000011</v>
      </c>
    </row>
    <row r="53" spans="1:12" ht="15.75" customHeight="1" x14ac:dyDescent="0.2">
      <c r="A53" s="33">
        <f>A30</f>
        <v>1</v>
      </c>
      <c r="B53" s="33">
        <f>B30</f>
        <v>2</v>
      </c>
      <c r="C53" s="52" t="s">
        <v>4</v>
      </c>
      <c r="D53" s="53"/>
      <c r="E53" s="31"/>
      <c r="F53" s="32">
        <f>F39+F52</f>
        <v>1332</v>
      </c>
      <c r="G53" s="32">
        <f t="shared" ref="G53" si="14">G39+G52</f>
        <v>47.089999999999996</v>
      </c>
      <c r="H53" s="32">
        <f t="shared" ref="H53" si="15">H39+H52</f>
        <v>48.099999999999994</v>
      </c>
      <c r="I53" s="32">
        <f t="shared" ref="I53" si="16">I39+I52</f>
        <v>163.56</v>
      </c>
      <c r="J53" s="32">
        <f t="shared" ref="J53:L53" si="17">J39+J52</f>
        <v>1371.98</v>
      </c>
      <c r="K53" s="32"/>
      <c r="L53" s="32">
        <f t="shared" si="17"/>
        <v>153.10000000000002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41</v>
      </c>
      <c r="F54" s="40">
        <v>100</v>
      </c>
      <c r="G54" s="40">
        <v>13.6</v>
      </c>
      <c r="H54" s="40">
        <v>10.4</v>
      </c>
      <c r="I54" s="40">
        <v>0</v>
      </c>
      <c r="J54" s="40">
        <v>210</v>
      </c>
      <c r="K54" s="41">
        <v>101</v>
      </c>
      <c r="L54" s="40">
        <v>33.979999999999997</v>
      </c>
    </row>
    <row r="55" spans="1:12" ht="15" x14ac:dyDescent="0.25">
      <c r="A55" s="23"/>
      <c r="B55" s="15"/>
      <c r="C55" s="11"/>
      <c r="D55" s="6" t="s">
        <v>29</v>
      </c>
      <c r="E55" s="42" t="s">
        <v>54</v>
      </c>
      <c r="F55" s="43">
        <v>150</v>
      </c>
      <c r="G55" s="43">
        <v>12.7</v>
      </c>
      <c r="H55" s="43">
        <v>11.7</v>
      </c>
      <c r="I55" s="43">
        <v>42.25</v>
      </c>
      <c r="J55" s="43">
        <v>300.67</v>
      </c>
      <c r="K55" s="44">
        <v>443</v>
      </c>
      <c r="L55" s="43">
        <v>8.5</v>
      </c>
    </row>
    <row r="56" spans="1:12" ht="15" x14ac:dyDescent="0.25">
      <c r="A56" s="23"/>
      <c r="B56" s="15"/>
      <c r="C56" s="11"/>
      <c r="D56" s="7" t="s">
        <v>22</v>
      </c>
      <c r="E56" s="42" t="s">
        <v>76</v>
      </c>
      <c r="F56" s="43">
        <v>200</v>
      </c>
      <c r="G56" s="43">
        <v>0.12</v>
      </c>
      <c r="H56" s="43">
        <v>0.1</v>
      </c>
      <c r="I56" s="43">
        <v>27.5</v>
      </c>
      <c r="J56" s="43">
        <v>111.38</v>
      </c>
      <c r="K56" s="44">
        <v>243</v>
      </c>
      <c r="L56" s="43">
        <v>5.36</v>
      </c>
    </row>
    <row r="57" spans="1:12" ht="15" x14ac:dyDescent="0.25">
      <c r="A57" s="23"/>
      <c r="B57" s="15"/>
      <c r="C57" s="11"/>
      <c r="D57" s="7" t="s">
        <v>23</v>
      </c>
      <c r="E57" s="42" t="s">
        <v>81</v>
      </c>
      <c r="F57" s="43">
        <v>50</v>
      </c>
      <c r="G57" s="43">
        <v>4.0999999999999996</v>
      </c>
      <c r="H57" s="43">
        <v>0.7</v>
      </c>
      <c r="I57" s="43">
        <v>0.65</v>
      </c>
      <c r="J57" s="43">
        <v>133</v>
      </c>
      <c r="K57" s="44">
        <v>17</v>
      </c>
      <c r="L57" s="43">
        <v>2.75</v>
      </c>
    </row>
    <row r="58" spans="1:12" ht="15" x14ac:dyDescent="0.25">
      <c r="A58" s="23"/>
      <c r="B58" s="15"/>
      <c r="C58" s="11"/>
      <c r="D58" s="7" t="s">
        <v>26</v>
      </c>
      <c r="E58" s="42" t="s">
        <v>70</v>
      </c>
      <c r="F58" s="43">
        <v>60</v>
      </c>
      <c r="G58" s="43">
        <v>2.98</v>
      </c>
      <c r="H58" s="43">
        <v>6.19</v>
      </c>
      <c r="I58" s="43">
        <v>6.25</v>
      </c>
      <c r="J58" s="43">
        <v>84</v>
      </c>
      <c r="K58" s="44">
        <v>84</v>
      </c>
      <c r="L58" s="43">
        <v>9.39</v>
      </c>
    </row>
    <row r="59" spans="1:12" ht="15" x14ac:dyDescent="0.25">
      <c r="A59" s="23"/>
      <c r="B59" s="15"/>
      <c r="C59" s="11"/>
      <c r="D59" s="7"/>
      <c r="E59" s="42" t="s">
        <v>82</v>
      </c>
      <c r="F59" s="43">
        <v>27</v>
      </c>
      <c r="G59" s="43">
        <v>5</v>
      </c>
      <c r="H59" s="43">
        <v>6</v>
      </c>
      <c r="I59" s="43">
        <v>0</v>
      </c>
      <c r="J59" s="43">
        <v>83</v>
      </c>
      <c r="K59" s="44">
        <v>368</v>
      </c>
      <c r="L59" s="43">
        <v>16.57</v>
      </c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587</v>
      </c>
      <c r="G63" s="19">
        <f t="shared" ref="G63" si="18">SUM(G54:G62)</f>
        <v>38.499999999999993</v>
      </c>
      <c r="H63" s="19">
        <f t="shared" ref="H63" si="19">SUM(H54:H62)</f>
        <v>35.090000000000003</v>
      </c>
      <c r="I63" s="19">
        <f t="shared" ref="I63" si="20">SUM(I54:I62)</f>
        <v>76.650000000000006</v>
      </c>
      <c r="J63" s="19">
        <f t="shared" ref="J63:L63" si="21">SUM(J54:J62)</f>
        <v>922.05</v>
      </c>
      <c r="K63" s="25"/>
      <c r="L63" s="19">
        <f t="shared" si="21"/>
        <v>76.55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70</v>
      </c>
      <c r="F64" s="43">
        <v>60</v>
      </c>
      <c r="G64" s="43">
        <v>1.73</v>
      </c>
      <c r="H64" s="43">
        <v>3.71</v>
      </c>
      <c r="I64" s="43">
        <v>4.82</v>
      </c>
      <c r="J64" s="43">
        <v>60</v>
      </c>
      <c r="K64" s="44">
        <v>84</v>
      </c>
      <c r="L64" s="43">
        <v>9.39</v>
      </c>
    </row>
    <row r="65" spans="1:12" ht="15" x14ac:dyDescent="0.25">
      <c r="A65" s="23"/>
      <c r="B65" s="15"/>
      <c r="C65" s="11"/>
      <c r="D65" s="7" t="s">
        <v>27</v>
      </c>
      <c r="E65" s="42" t="s">
        <v>57</v>
      </c>
      <c r="F65" s="43">
        <v>200</v>
      </c>
      <c r="G65" s="43">
        <v>4.3899999999999997</v>
      </c>
      <c r="H65" s="43">
        <v>4.22</v>
      </c>
      <c r="I65" s="43">
        <v>13.06</v>
      </c>
      <c r="J65" s="43">
        <v>107.8</v>
      </c>
      <c r="K65" s="44">
        <v>206</v>
      </c>
      <c r="L65" s="43">
        <v>5.27</v>
      </c>
    </row>
    <row r="66" spans="1:12" ht="15" x14ac:dyDescent="0.25">
      <c r="A66" s="23"/>
      <c r="B66" s="15"/>
      <c r="C66" s="11"/>
      <c r="D66" s="7" t="s">
        <v>28</v>
      </c>
      <c r="E66" s="42" t="s">
        <v>41</v>
      </c>
      <c r="F66" s="43">
        <v>100</v>
      </c>
      <c r="G66" s="43">
        <v>13.6</v>
      </c>
      <c r="H66" s="43">
        <v>10.4</v>
      </c>
      <c r="I66" s="43">
        <v>0</v>
      </c>
      <c r="J66" s="43">
        <v>144</v>
      </c>
      <c r="K66" s="44">
        <v>101</v>
      </c>
      <c r="L66" s="43">
        <v>33.979999999999997</v>
      </c>
    </row>
    <row r="67" spans="1:12" ht="15" x14ac:dyDescent="0.25">
      <c r="A67" s="23"/>
      <c r="B67" s="15"/>
      <c r="C67" s="11"/>
      <c r="D67" s="7" t="s">
        <v>29</v>
      </c>
      <c r="E67" s="42" t="s">
        <v>54</v>
      </c>
      <c r="F67" s="43">
        <v>150</v>
      </c>
      <c r="G67" s="43">
        <v>12.7</v>
      </c>
      <c r="H67" s="43">
        <v>11.7</v>
      </c>
      <c r="I67" s="43">
        <v>42.25</v>
      </c>
      <c r="J67" s="43">
        <v>300.67</v>
      </c>
      <c r="K67" s="44">
        <v>443</v>
      </c>
      <c r="L67" s="43">
        <v>8.5</v>
      </c>
    </row>
    <row r="68" spans="1:12" ht="15" x14ac:dyDescent="0.25">
      <c r="A68" s="23"/>
      <c r="B68" s="15"/>
      <c r="C68" s="11"/>
      <c r="D68" s="7" t="s">
        <v>30</v>
      </c>
      <c r="E68" s="42" t="s">
        <v>76</v>
      </c>
      <c r="F68" s="43">
        <v>200</v>
      </c>
      <c r="G68" s="43">
        <v>0.12</v>
      </c>
      <c r="H68" s="43">
        <v>0.1</v>
      </c>
      <c r="I68" s="43">
        <v>27.5</v>
      </c>
      <c r="J68" s="43">
        <v>111.38</v>
      </c>
      <c r="K68" s="44">
        <v>243</v>
      </c>
      <c r="L68" s="43">
        <v>5.36</v>
      </c>
    </row>
    <row r="69" spans="1:12" ht="15" x14ac:dyDescent="0.25">
      <c r="A69" s="23"/>
      <c r="B69" s="15"/>
      <c r="C69" s="11"/>
      <c r="D69" s="7" t="s">
        <v>31</v>
      </c>
      <c r="E69" s="42" t="s">
        <v>44</v>
      </c>
      <c r="F69" s="43">
        <v>50</v>
      </c>
      <c r="G69" s="43">
        <v>4.0999999999999996</v>
      </c>
      <c r="H69" s="43">
        <v>0.7</v>
      </c>
      <c r="I69" s="43">
        <v>0.65</v>
      </c>
      <c r="J69" s="43">
        <v>25.3</v>
      </c>
      <c r="K69" s="44">
        <v>17</v>
      </c>
      <c r="L69" s="43">
        <v>2.75</v>
      </c>
    </row>
    <row r="70" spans="1:12" ht="15" x14ac:dyDescent="0.2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58</v>
      </c>
      <c r="E71" s="42" t="s">
        <v>69</v>
      </c>
      <c r="F71" s="43">
        <v>38</v>
      </c>
      <c r="G71" s="43">
        <v>5.7</v>
      </c>
      <c r="H71" s="43">
        <v>4</v>
      </c>
      <c r="I71" s="43">
        <v>52</v>
      </c>
      <c r="J71" s="43">
        <v>141</v>
      </c>
      <c r="K71" s="44">
        <v>4</v>
      </c>
      <c r="L71" s="43">
        <v>11.3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798</v>
      </c>
      <c r="G76" s="19">
        <f t="shared" ref="G76" si="22">SUM(G64:G75)</f>
        <v>42.34</v>
      </c>
      <c r="H76" s="19">
        <f t="shared" ref="H76" si="23">SUM(H64:H75)</f>
        <v>34.83</v>
      </c>
      <c r="I76" s="19">
        <f t="shared" ref="I76" si="24">SUM(I64:I75)</f>
        <v>140.28</v>
      </c>
      <c r="J76" s="19">
        <f t="shared" ref="J76:L76" si="25">SUM(J64:J75)</f>
        <v>890.15</v>
      </c>
      <c r="K76" s="25"/>
      <c r="L76" s="19">
        <f t="shared" si="25"/>
        <v>76.55</v>
      </c>
    </row>
    <row r="77" spans="1:12" ht="15.75" customHeight="1" x14ac:dyDescent="0.2">
      <c r="A77" s="29">
        <f>A54</f>
        <v>1</v>
      </c>
      <c r="B77" s="30">
        <f>B54</f>
        <v>3</v>
      </c>
      <c r="C77" s="52" t="s">
        <v>4</v>
      </c>
      <c r="D77" s="53"/>
      <c r="E77" s="31"/>
      <c r="F77" s="32">
        <f>F63+F76</f>
        <v>1385</v>
      </c>
      <c r="G77" s="32">
        <f t="shared" ref="G77" si="26">G63+G76</f>
        <v>80.84</v>
      </c>
      <c r="H77" s="32">
        <f t="shared" ref="H77" si="27">H63+H76</f>
        <v>69.92</v>
      </c>
      <c r="I77" s="32">
        <f t="shared" ref="I77" si="28">I63+I76</f>
        <v>216.93</v>
      </c>
      <c r="J77" s="32">
        <f t="shared" ref="J77:L77" si="29">J63+J76</f>
        <v>1812.1999999999998</v>
      </c>
      <c r="K77" s="32"/>
      <c r="L77" s="32">
        <f t="shared" si="29"/>
        <v>153.1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60</v>
      </c>
      <c r="F78" s="40">
        <v>100</v>
      </c>
      <c r="G78" s="40">
        <v>15.55</v>
      </c>
      <c r="H78" s="40">
        <v>11.55</v>
      </c>
      <c r="I78" s="40">
        <v>15.7</v>
      </c>
      <c r="J78" s="40">
        <v>230</v>
      </c>
      <c r="K78" s="41">
        <v>8</v>
      </c>
      <c r="L78" s="40">
        <v>50.06</v>
      </c>
    </row>
    <row r="79" spans="1:12" ht="15" x14ac:dyDescent="0.25">
      <c r="A79" s="23"/>
      <c r="B79" s="15"/>
      <c r="C79" s="11"/>
      <c r="D79" s="6" t="s">
        <v>29</v>
      </c>
      <c r="E79" s="42" t="s">
        <v>61</v>
      </c>
      <c r="F79" s="43">
        <v>150</v>
      </c>
      <c r="G79" s="43">
        <v>3</v>
      </c>
      <c r="H79" s="43">
        <v>8</v>
      </c>
      <c r="I79" s="43">
        <v>24</v>
      </c>
      <c r="J79" s="43">
        <v>182</v>
      </c>
      <c r="K79" s="44">
        <v>347</v>
      </c>
      <c r="L79" s="43">
        <v>11.19</v>
      </c>
    </row>
    <row r="80" spans="1:12" ht="15" x14ac:dyDescent="0.25">
      <c r="A80" s="23"/>
      <c r="B80" s="15"/>
      <c r="C80" s="11"/>
      <c r="D80" s="7" t="s">
        <v>22</v>
      </c>
      <c r="E80" s="42" t="s">
        <v>62</v>
      </c>
      <c r="F80" s="43">
        <v>200</v>
      </c>
      <c r="G80" s="43">
        <v>0.12</v>
      </c>
      <c r="H80" s="43">
        <v>0</v>
      </c>
      <c r="I80" s="43">
        <v>0</v>
      </c>
      <c r="J80" s="43">
        <v>61</v>
      </c>
      <c r="K80" s="44">
        <v>18</v>
      </c>
      <c r="L80" s="43">
        <v>3.33</v>
      </c>
    </row>
    <row r="81" spans="1:12" ht="15" x14ac:dyDescent="0.25">
      <c r="A81" s="23"/>
      <c r="B81" s="15"/>
      <c r="C81" s="11"/>
      <c r="D81" s="7" t="s">
        <v>23</v>
      </c>
      <c r="E81" s="42" t="s">
        <v>83</v>
      </c>
      <c r="F81" s="43">
        <v>59</v>
      </c>
      <c r="G81" s="43">
        <v>4.0999999999999996</v>
      </c>
      <c r="H81" s="43">
        <v>0.7</v>
      </c>
      <c r="I81" s="43">
        <v>0.65</v>
      </c>
      <c r="J81" s="43">
        <v>113</v>
      </c>
      <c r="K81" s="44">
        <v>17</v>
      </c>
      <c r="L81" s="43">
        <v>11.97</v>
      </c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509</v>
      </c>
      <c r="G87" s="19">
        <f t="shared" ref="G87" si="30">SUM(G78:G86)</f>
        <v>22.770000000000003</v>
      </c>
      <c r="H87" s="19">
        <f t="shared" ref="H87" si="31">SUM(H78:H86)</f>
        <v>20.25</v>
      </c>
      <c r="I87" s="19">
        <f t="shared" ref="I87" si="32">SUM(I78:I86)</f>
        <v>40.35</v>
      </c>
      <c r="J87" s="19">
        <f t="shared" ref="J87:L87" si="33">SUM(J78:J86)</f>
        <v>586</v>
      </c>
      <c r="K87" s="25"/>
      <c r="L87" s="19">
        <f t="shared" si="33"/>
        <v>76.55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3"/>
      <c r="B89" s="15"/>
      <c r="C89" s="11"/>
      <c r="D89" s="7" t="s">
        <v>27</v>
      </c>
      <c r="E89" s="42" t="s">
        <v>64</v>
      </c>
      <c r="F89" s="43">
        <v>200</v>
      </c>
      <c r="G89" s="43">
        <v>1.58</v>
      </c>
      <c r="H89" s="43">
        <v>2.19</v>
      </c>
      <c r="I89" s="43">
        <v>11.66</v>
      </c>
      <c r="J89" s="43">
        <v>74.42</v>
      </c>
      <c r="K89" s="44">
        <v>9</v>
      </c>
      <c r="L89" s="43">
        <v>5.26</v>
      </c>
    </row>
    <row r="90" spans="1:12" ht="15" x14ac:dyDescent="0.25">
      <c r="A90" s="23"/>
      <c r="B90" s="15"/>
      <c r="C90" s="11"/>
      <c r="D90" s="7" t="s">
        <v>28</v>
      </c>
      <c r="E90" s="39" t="s">
        <v>60</v>
      </c>
      <c r="F90" s="40">
        <v>100</v>
      </c>
      <c r="G90" s="40">
        <v>15.55</v>
      </c>
      <c r="H90" s="40">
        <v>11.55</v>
      </c>
      <c r="I90" s="40">
        <v>15.7</v>
      </c>
      <c r="J90" s="40">
        <v>230</v>
      </c>
      <c r="K90" s="41">
        <v>8</v>
      </c>
      <c r="L90" s="40">
        <v>50.06</v>
      </c>
    </row>
    <row r="91" spans="1:12" ht="15" x14ac:dyDescent="0.25">
      <c r="A91" s="23"/>
      <c r="B91" s="15"/>
      <c r="C91" s="11"/>
      <c r="D91" s="7" t="s">
        <v>29</v>
      </c>
      <c r="E91" s="42" t="s">
        <v>61</v>
      </c>
      <c r="F91" s="43">
        <v>150</v>
      </c>
      <c r="G91" s="43">
        <v>3</v>
      </c>
      <c r="H91" s="43">
        <v>8</v>
      </c>
      <c r="I91" s="43">
        <v>24</v>
      </c>
      <c r="J91" s="43">
        <v>182</v>
      </c>
      <c r="K91" s="44">
        <v>347</v>
      </c>
      <c r="L91" s="43">
        <v>11.19</v>
      </c>
    </row>
    <row r="92" spans="1:12" ht="15" x14ac:dyDescent="0.25">
      <c r="A92" s="23"/>
      <c r="B92" s="15"/>
      <c r="C92" s="11"/>
      <c r="D92" s="7" t="s">
        <v>30</v>
      </c>
      <c r="E92" s="42" t="s">
        <v>62</v>
      </c>
      <c r="F92" s="43">
        <v>200</v>
      </c>
      <c r="G92" s="43">
        <v>0.12</v>
      </c>
      <c r="H92" s="43">
        <v>0</v>
      </c>
      <c r="I92" s="43">
        <v>0</v>
      </c>
      <c r="J92" s="43">
        <v>61</v>
      </c>
      <c r="K92" s="44">
        <v>18</v>
      </c>
      <c r="L92" s="43">
        <v>3.33</v>
      </c>
    </row>
    <row r="93" spans="1:12" ht="15" x14ac:dyDescent="0.25">
      <c r="A93" s="23"/>
      <c r="B93" s="15"/>
      <c r="C93" s="11"/>
      <c r="D93" s="7" t="s">
        <v>31</v>
      </c>
      <c r="E93" s="42" t="s">
        <v>44</v>
      </c>
      <c r="F93" s="43">
        <v>50</v>
      </c>
      <c r="G93" s="43">
        <v>4.0999999999999996</v>
      </c>
      <c r="H93" s="43">
        <v>0.7</v>
      </c>
      <c r="I93" s="43">
        <v>0.65</v>
      </c>
      <c r="J93" s="43">
        <v>25.3</v>
      </c>
      <c r="K93" s="44">
        <v>17</v>
      </c>
      <c r="L93" s="43">
        <v>2.75</v>
      </c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58</v>
      </c>
      <c r="E95" s="42" t="s">
        <v>84</v>
      </c>
      <c r="F95" s="43">
        <v>20</v>
      </c>
      <c r="G95" s="43">
        <v>4.8</v>
      </c>
      <c r="H95" s="43">
        <v>3.7</v>
      </c>
      <c r="I95" s="43">
        <v>51</v>
      </c>
      <c r="J95" s="43">
        <v>116</v>
      </c>
      <c r="K95" s="44">
        <v>4</v>
      </c>
      <c r="L95" s="43">
        <v>3.96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720</v>
      </c>
      <c r="G99" s="19">
        <f t="shared" ref="G99" si="34">SUM(G88:G98)</f>
        <v>29.150000000000002</v>
      </c>
      <c r="H99" s="19">
        <f t="shared" ref="H99" si="35">SUM(H88:H98)</f>
        <v>26.14</v>
      </c>
      <c r="I99" s="19">
        <f t="shared" ref="I99" si="36">SUM(I88:I98)</f>
        <v>103.00999999999999</v>
      </c>
      <c r="J99" s="19">
        <f t="shared" ref="J99:L99" si="37">SUM(J88:J98)</f>
        <v>688.72</v>
      </c>
      <c r="K99" s="25"/>
      <c r="L99" s="19">
        <f t="shared" si="37"/>
        <v>76.55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52" t="s">
        <v>4</v>
      </c>
      <c r="D100" s="53"/>
      <c r="E100" s="31"/>
      <c r="F100" s="32">
        <f>F87+F99</f>
        <v>1229</v>
      </c>
      <c r="G100" s="32">
        <f t="shared" ref="G100" si="38">G87+G99</f>
        <v>51.92</v>
      </c>
      <c r="H100" s="32">
        <f t="shared" ref="H100" si="39">H87+H99</f>
        <v>46.39</v>
      </c>
      <c r="I100" s="32">
        <f t="shared" ref="I100" si="40">I87+I99</f>
        <v>143.35999999999999</v>
      </c>
      <c r="J100" s="32">
        <f t="shared" ref="J100:L100" si="41">J87+J99</f>
        <v>1274.72</v>
      </c>
      <c r="K100" s="32"/>
      <c r="L100" s="32">
        <f t="shared" si="41"/>
        <v>153.1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47</v>
      </c>
      <c r="F101" s="40">
        <v>100</v>
      </c>
      <c r="G101" s="40">
        <v>13.3</v>
      </c>
      <c r="H101" s="40">
        <v>14.74</v>
      </c>
      <c r="I101" s="40">
        <v>17.559999999999999</v>
      </c>
      <c r="J101" s="40">
        <v>256</v>
      </c>
      <c r="K101" s="41">
        <v>109</v>
      </c>
      <c r="L101" s="40">
        <v>58.27</v>
      </c>
    </row>
    <row r="102" spans="1:12" ht="15" x14ac:dyDescent="0.25">
      <c r="A102" s="23"/>
      <c r="B102" s="15"/>
      <c r="C102" s="11"/>
      <c r="D102" s="6" t="s">
        <v>29</v>
      </c>
      <c r="E102" s="42" t="s">
        <v>48</v>
      </c>
      <c r="F102" s="43">
        <v>150</v>
      </c>
      <c r="G102" s="43">
        <v>7.8</v>
      </c>
      <c r="H102" s="43">
        <v>3.6</v>
      </c>
      <c r="I102" s="43">
        <v>39</v>
      </c>
      <c r="J102" s="43">
        <v>219.6</v>
      </c>
      <c r="K102" s="44">
        <v>16</v>
      </c>
      <c r="L102" s="43">
        <v>7.24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0.6</v>
      </c>
      <c r="H103" s="43">
        <v>0.6</v>
      </c>
      <c r="I103" s="43">
        <v>10.6</v>
      </c>
      <c r="J103" s="43">
        <v>74</v>
      </c>
      <c r="K103" s="44">
        <v>32</v>
      </c>
      <c r="L103" s="43">
        <v>8.2899999999999991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4.0999999999999996</v>
      </c>
      <c r="H104" s="43">
        <v>0.7</v>
      </c>
      <c r="I104" s="43">
        <v>0.65</v>
      </c>
      <c r="J104" s="43">
        <v>25.3</v>
      </c>
      <c r="K104" s="44">
        <v>17</v>
      </c>
      <c r="L104" s="43">
        <v>2.75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500</v>
      </c>
      <c r="G111" s="19">
        <f t="shared" ref="G111" si="42">SUM(G101:G110)</f>
        <v>25.800000000000004</v>
      </c>
      <c r="H111" s="19">
        <f t="shared" ref="H111" si="43">SUM(H101:H110)</f>
        <v>19.64</v>
      </c>
      <c r="I111" s="19">
        <f t="shared" ref="I111" si="44">SUM(I101:I110)</f>
        <v>67.81</v>
      </c>
      <c r="J111" s="19">
        <f t="shared" ref="J111:L111" si="45">SUM(J101:J110)</f>
        <v>574.9</v>
      </c>
      <c r="K111" s="25"/>
      <c r="L111" s="19">
        <f t="shared" si="45"/>
        <v>76.550000000000011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.75" thickBot="1" x14ac:dyDescent="0.3">
      <c r="A113" s="23"/>
      <c r="B113" s="15"/>
      <c r="C113" s="11"/>
      <c r="D113" s="7" t="s">
        <v>27</v>
      </c>
      <c r="E113" s="42" t="s">
        <v>74</v>
      </c>
      <c r="F113" s="43">
        <v>200</v>
      </c>
      <c r="G113" s="43">
        <v>1.74</v>
      </c>
      <c r="H113" s="43">
        <v>2.27</v>
      </c>
      <c r="I113" s="43">
        <v>11.43</v>
      </c>
      <c r="J113" s="43">
        <v>83</v>
      </c>
      <c r="K113" s="44">
        <v>64</v>
      </c>
      <c r="L113" s="43">
        <v>4.8099999999999996</v>
      </c>
    </row>
    <row r="114" spans="1:12" ht="15" x14ac:dyDescent="0.25">
      <c r="A114" s="23"/>
      <c r="B114" s="15"/>
      <c r="C114" s="11"/>
      <c r="D114" s="7" t="s">
        <v>28</v>
      </c>
      <c r="E114" s="39" t="s">
        <v>47</v>
      </c>
      <c r="F114" s="40">
        <v>90</v>
      </c>
      <c r="G114" s="40">
        <v>13.3</v>
      </c>
      <c r="H114" s="40">
        <v>14.74</v>
      </c>
      <c r="I114" s="40">
        <v>17.559999999999999</v>
      </c>
      <c r="J114" s="40">
        <v>304</v>
      </c>
      <c r="K114" s="41">
        <v>109</v>
      </c>
      <c r="L114" s="40">
        <v>53.46</v>
      </c>
    </row>
    <row r="115" spans="1:12" ht="15" x14ac:dyDescent="0.25">
      <c r="A115" s="23"/>
      <c r="B115" s="15"/>
      <c r="C115" s="11"/>
      <c r="D115" s="7" t="s">
        <v>29</v>
      </c>
      <c r="E115" s="42" t="s">
        <v>48</v>
      </c>
      <c r="F115" s="43">
        <v>150</v>
      </c>
      <c r="G115" s="43">
        <v>7.8</v>
      </c>
      <c r="H115" s="43">
        <v>3.6</v>
      </c>
      <c r="I115" s="43">
        <v>39</v>
      </c>
      <c r="J115" s="43">
        <v>219.6</v>
      </c>
      <c r="K115" s="44">
        <v>16</v>
      </c>
      <c r="L115" s="43">
        <v>7.24</v>
      </c>
    </row>
    <row r="116" spans="1:12" ht="15" x14ac:dyDescent="0.25">
      <c r="A116" s="23"/>
      <c r="B116" s="15"/>
      <c r="C116" s="11"/>
      <c r="D116" s="7" t="s">
        <v>30</v>
      </c>
      <c r="E116" s="42" t="s">
        <v>49</v>
      </c>
      <c r="F116" s="43">
        <v>200</v>
      </c>
      <c r="G116" s="43">
        <v>0.12</v>
      </c>
      <c r="H116" s="43">
        <v>0</v>
      </c>
      <c r="I116" s="43">
        <v>0</v>
      </c>
      <c r="J116" s="43">
        <v>74</v>
      </c>
      <c r="K116" s="44">
        <v>18</v>
      </c>
      <c r="L116" s="43">
        <v>8.2899999999999991</v>
      </c>
    </row>
    <row r="117" spans="1:12" ht="15" x14ac:dyDescent="0.25">
      <c r="A117" s="23"/>
      <c r="B117" s="15"/>
      <c r="C117" s="11"/>
      <c r="D117" s="7" t="s">
        <v>31</v>
      </c>
      <c r="E117" s="42" t="s">
        <v>44</v>
      </c>
      <c r="F117" s="43">
        <v>50</v>
      </c>
      <c r="G117" s="43">
        <v>4.0999999999999996</v>
      </c>
      <c r="H117" s="43">
        <v>0.7</v>
      </c>
      <c r="I117" s="43">
        <v>0.65</v>
      </c>
      <c r="J117" s="43">
        <v>25.3</v>
      </c>
      <c r="K117" s="44">
        <v>17</v>
      </c>
      <c r="L117" s="43">
        <v>2.75</v>
      </c>
    </row>
    <row r="118" spans="1:12" ht="15" x14ac:dyDescent="0.2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24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690</v>
      </c>
      <c r="G124" s="19">
        <f t="shared" ref="G124" si="46">SUM(G112:G123)</f>
        <v>27.060000000000002</v>
      </c>
      <c r="H124" s="19">
        <f t="shared" ref="H124" si="47">SUM(H112:H123)</f>
        <v>21.310000000000002</v>
      </c>
      <c r="I124" s="19">
        <f t="shared" ref="I124" si="48">SUM(I112:I123)</f>
        <v>68.64</v>
      </c>
      <c r="J124" s="19">
        <f t="shared" ref="J124:L124" si="49">SUM(J112:J123)</f>
        <v>705.9</v>
      </c>
      <c r="K124" s="25"/>
      <c r="L124" s="19">
        <f t="shared" si="49"/>
        <v>76.550000000000011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52" t="s">
        <v>4</v>
      </c>
      <c r="D125" s="53"/>
      <c r="E125" s="31"/>
      <c r="F125" s="32">
        <f>F111+F124</f>
        <v>1190</v>
      </c>
      <c r="G125" s="32">
        <f t="shared" ref="G125" si="50">G111+G124</f>
        <v>52.860000000000007</v>
      </c>
      <c r="H125" s="32">
        <f t="shared" ref="H125" si="51">H111+H124</f>
        <v>40.950000000000003</v>
      </c>
      <c r="I125" s="32">
        <f t="shared" ref="I125" si="52">I111+I124</f>
        <v>136.44999999999999</v>
      </c>
      <c r="J125" s="32">
        <f t="shared" ref="J125:L125" si="53">J111+J124</f>
        <v>1280.8</v>
      </c>
      <c r="K125" s="32"/>
      <c r="L125" s="32">
        <f t="shared" si="53"/>
        <v>153.10000000000002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42" t="s">
        <v>41</v>
      </c>
      <c r="F126" s="43">
        <v>100</v>
      </c>
      <c r="G126" s="43">
        <v>13.6</v>
      </c>
      <c r="H126" s="43">
        <v>10.4</v>
      </c>
      <c r="I126" s="43">
        <v>0</v>
      </c>
      <c r="J126" s="43">
        <v>210</v>
      </c>
      <c r="K126" s="44">
        <v>101</v>
      </c>
      <c r="L126" s="43">
        <v>33.979999999999997</v>
      </c>
    </row>
    <row r="127" spans="1:12" ht="15" x14ac:dyDescent="0.25">
      <c r="A127" s="23"/>
      <c r="B127" s="15"/>
      <c r="C127" s="11"/>
      <c r="D127" s="6" t="s">
        <v>29</v>
      </c>
      <c r="E127" s="42" t="s">
        <v>42</v>
      </c>
      <c r="F127" s="43">
        <v>150</v>
      </c>
      <c r="G127" s="43">
        <v>6.68</v>
      </c>
      <c r="H127" s="43">
        <v>4.6100000000000003</v>
      </c>
      <c r="I127" s="43">
        <v>4.83</v>
      </c>
      <c r="J127" s="43">
        <v>291</v>
      </c>
      <c r="K127" s="44">
        <v>55</v>
      </c>
      <c r="L127" s="43">
        <v>13.04</v>
      </c>
    </row>
    <row r="128" spans="1:12" ht="15" x14ac:dyDescent="0.25">
      <c r="A128" s="23"/>
      <c r="B128" s="15"/>
      <c r="C128" s="11"/>
      <c r="D128" s="7" t="s">
        <v>22</v>
      </c>
      <c r="E128" s="42" t="s">
        <v>62</v>
      </c>
      <c r="F128" s="43">
        <v>200</v>
      </c>
      <c r="G128" s="43">
        <v>0.12</v>
      </c>
      <c r="H128" s="43">
        <v>0</v>
      </c>
      <c r="I128" s="43">
        <v>0</v>
      </c>
      <c r="J128" s="43">
        <v>61</v>
      </c>
      <c r="K128" s="44">
        <v>25</v>
      </c>
      <c r="L128" s="43">
        <v>3.33</v>
      </c>
    </row>
    <row r="129" spans="1:12" ht="15" x14ac:dyDescent="0.25">
      <c r="A129" s="23"/>
      <c r="B129" s="15"/>
      <c r="C129" s="11"/>
      <c r="D129" s="7" t="s">
        <v>23</v>
      </c>
      <c r="E129" s="42" t="s">
        <v>44</v>
      </c>
      <c r="F129" s="43">
        <v>50</v>
      </c>
      <c r="G129" s="43">
        <v>4.0999999999999996</v>
      </c>
      <c r="H129" s="43">
        <v>0.7</v>
      </c>
      <c r="I129" s="43">
        <v>0.65</v>
      </c>
      <c r="J129" s="43">
        <v>25.3</v>
      </c>
      <c r="K129" s="44">
        <v>17</v>
      </c>
      <c r="L129" s="43">
        <v>2.75</v>
      </c>
    </row>
    <row r="130" spans="1:12" ht="15" x14ac:dyDescent="0.25">
      <c r="A130" s="23"/>
      <c r="B130" s="15"/>
      <c r="C130" s="11"/>
      <c r="D130" s="7" t="s">
        <v>24</v>
      </c>
      <c r="E130" s="42" t="s">
        <v>45</v>
      </c>
      <c r="F130" s="43">
        <v>130</v>
      </c>
      <c r="G130" s="43">
        <v>0.8</v>
      </c>
      <c r="H130" s="43">
        <v>0.2</v>
      </c>
      <c r="I130" s="43">
        <v>7.5</v>
      </c>
      <c r="J130" s="43">
        <v>69</v>
      </c>
      <c r="K130" s="44">
        <v>1</v>
      </c>
      <c r="L130" s="43">
        <v>23.45</v>
      </c>
    </row>
    <row r="131" spans="1:12" ht="15" x14ac:dyDescent="0.2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630</v>
      </c>
      <c r="G135" s="19">
        <f t="shared" ref="G135:J135" si="54">SUM(G126:G134)</f>
        <v>25.3</v>
      </c>
      <c r="H135" s="19">
        <f t="shared" si="54"/>
        <v>15.91</v>
      </c>
      <c r="I135" s="19">
        <f t="shared" si="54"/>
        <v>12.98</v>
      </c>
      <c r="J135" s="19">
        <f t="shared" si="54"/>
        <v>656.3</v>
      </c>
      <c r="K135" s="25"/>
      <c r="L135" s="19">
        <f t="shared" ref="L135" si="55">SUM(L126:L134)</f>
        <v>76.55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50</v>
      </c>
      <c r="F137" s="43">
        <v>200</v>
      </c>
      <c r="G137" s="43">
        <v>1.74</v>
      </c>
      <c r="H137" s="43">
        <v>2.27</v>
      </c>
      <c r="I137" s="43">
        <v>11.43</v>
      </c>
      <c r="J137" s="43">
        <v>73.2</v>
      </c>
      <c r="K137" s="44">
        <v>64</v>
      </c>
      <c r="L137" s="43">
        <v>5.53</v>
      </c>
    </row>
    <row r="138" spans="1:12" ht="15" x14ac:dyDescent="0.25">
      <c r="A138" s="23"/>
      <c r="B138" s="15"/>
      <c r="C138" s="11"/>
      <c r="D138" s="7" t="s">
        <v>28</v>
      </c>
      <c r="E138" s="42" t="s">
        <v>41</v>
      </c>
      <c r="F138" s="43">
        <v>100</v>
      </c>
      <c r="G138" s="43">
        <v>13.6</v>
      </c>
      <c r="H138" s="43">
        <v>10.4</v>
      </c>
      <c r="I138" s="43">
        <v>0</v>
      </c>
      <c r="J138" s="43">
        <v>210</v>
      </c>
      <c r="K138" s="44">
        <v>12</v>
      </c>
      <c r="L138" s="43">
        <v>33.979999999999997</v>
      </c>
    </row>
    <row r="139" spans="1:12" ht="15" x14ac:dyDescent="0.25">
      <c r="A139" s="23"/>
      <c r="B139" s="15"/>
      <c r="C139" s="11"/>
      <c r="D139" s="7" t="s">
        <v>29</v>
      </c>
      <c r="E139" s="42" t="s">
        <v>42</v>
      </c>
      <c r="F139" s="43">
        <v>150</v>
      </c>
      <c r="G139" s="43">
        <v>6.68</v>
      </c>
      <c r="H139" s="43">
        <v>4.6100000000000003</v>
      </c>
      <c r="I139" s="43">
        <v>4.83</v>
      </c>
      <c r="J139" s="43">
        <v>291</v>
      </c>
      <c r="K139" s="44">
        <v>55</v>
      </c>
      <c r="L139" s="43">
        <v>13.04</v>
      </c>
    </row>
    <row r="140" spans="1:12" ht="15" x14ac:dyDescent="0.25">
      <c r="A140" s="23"/>
      <c r="B140" s="15"/>
      <c r="C140" s="11"/>
      <c r="D140" s="7" t="s">
        <v>30</v>
      </c>
      <c r="E140" s="42" t="s">
        <v>62</v>
      </c>
      <c r="F140" s="43">
        <v>200</v>
      </c>
      <c r="G140" s="43">
        <v>0.12</v>
      </c>
      <c r="H140" s="43">
        <v>0</v>
      </c>
      <c r="I140" s="43">
        <v>0</v>
      </c>
      <c r="J140" s="43">
        <v>61</v>
      </c>
      <c r="K140" s="44">
        <v>25</v>
      </c>
      <c r="L140" s="43">
        <v>3.33</v>
      </c>
    </row>
    <row r="141" spans="1:12" ht="15" x14ac:dyDescent="0.25">
      <c r="A141" s="23"/>
      <c r="B141" s="15"/>
      <c r="C141" s="11"/>
      <c r="D141" s="7" t="s">
        <v>31</v>
      </c>
      <c r="E141" s="42" t="s">
        <v>44</v>
      </c>
      <c r="F141" s="43">
        <v>50</v>
      </c>
      <c r="G141" s="43">
        <v>4.0999999999999996</v>
      </c>
      <c r="H141" s="43">
        <v>0.7</v>
      </c>
      <c r="I141" s="43">
        <v>0.65</v>
      </c>
      <c r="J141" s="43">
        <v>25.3</v>
      </c>
      <c r="K141" s="44">
        <v>17</v>
      </c>
      <c r="L141" s="43">
        <v>2.75</v>
      </c>
    </row>
    <row r="142" spans="1:12" ht="15" x14ac:dyDescent="0.2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99</v>
      </c>
      <c r="G143" s="43">
        <v>0.8</v>
      </c>
      <c r="H143" s="43">
        <v>0.2</v>
      </c>
      <c r="I143" s="43">
        <v>7.5</v>
      </c>
      <c r="J143" s="43">
        <v>50</v>
      </c>
      <c r="K143" s="44">
        <v>1</v>
      </c>
      <c r="L143" s="43">
        <v>17.920000000000002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799</v>
      </c>
      <c r="G148" s="19">
        <f t="shared" ref="G148:J148" si="56">SUM(G136:G147)</f>
        <v>27.040000000000003</v>
      </c>
      <c r="H148" s="19">
        <f t="shared" si="56"/>
        <v>18.18</v>
      </c>
      <c r="I148" s="19">
        <f t="shared" si="56"/>
        <v>24.409999999999997</v>
      </c>
      <c r="J148" s="19">
        <f t="shared" si="56"/>
        <v>710.5</v>
      </c>
      <c r="K148" s="25"/>
      <c r="L148" s="19">
        <f t="shared" ref="L148" si="57">SUM(L136:L147)</f>
        <v>76.55</v>
      </c>
    </row>
    <row r="149" spans="1:12" ht="15" x14ac:dyDescent="0.2">
      <c r="A149" s="29">
        <f>A126</f>
        <v>2</v>
      </c>
      <c r="B149" s="30">
        <f>B126</f>
        <v>1</v>
      </c>
      <c r="C149" s="52" t="s">
        <v>4</v>
      </c>
      <c r="D149" s="53"/>
      <c r="E149" s="31"/>
      <c r="F149" s="32">
        <f>F135+F148</f>
        <v>1429</v>
      </c>
      <c r="G149" s="32">
        <f t="shared" ref="G149" si="58">G135+G148</f>
        <v>52.34</v>
      </c>
      <c r="H149" s="32">
        <f t="shared" ref="H149" si="59">H135+H148</f>
        <v>34.090000000000003</v>
      </c>
      <c r="I149" s="32">
        <f t="shared" ref="I149" si="60">I135+I148</f>
        <v>37.39</v>
      </c>
      <c r="J149" s="32">
        <f t="shared" ref="J149:L149" si="61">J135+J148</f>
        <v>1366.8</v>
      </c>
      <c r="K149" s="32"/>
      <c r="L149" s="32">
        <f t="shared" si="61"/>
        <v>153.1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" t="s">
        <v>29</v>
      </c>
      <c r="E150" s="39" t="s">
        <v>51</v>
      </c>
      <c r="F150" s="40">
        <v>130</v>
      </c>
      <c r="G150" s="40">
        <v>6.68</v>
      </c>
      <c r="H150" s="40">
        <v>4.6100000000000003</v>
      </c>
      <c r="I150" s="40">
        <v>4.83</v>
      </c>
      <c r="J150" s="40">
        <v>255.33</v>
      </c>
      <c r="K150" s="41">
        <v>216</v>
      </c>
      <c r="L150" s="40">
        <v>29.85</v>
      </c>
    </row>
    <row r="151" spans="1:12" ht="15" x14ac:dyDescent="0.25">
      <c r="A151" s="14"/>
      <c r="B151" s="15"/>
      <c r="C151" s="11"/>
      <c r="D151" s="6" t="s">
        <v>21</v>
      </c>
      <c r="E151" s="42" t="s">
        <v>52</v>
      </c>
      <c r="F151" s="43">
        <v>119</v>
      </c>
      <c r="G151" s="43">
        <v>10.4</v>
      </c>
      <c r="H151" s="43">
        <v>20</v>
      </c>
      <c r="I151" s="43">
        <v>21.2</v>
      </c>
      <c r="J151" s="43">
        <v>260</v>
      </c>
      <c r="K151" s="44">
        <v>15</v>
      </c>
      <c r="L151" s="43">
        <v>40.619999999999997</v>
      </c>
    </row>
    <row r="152" spans="1:12" ht="15" x14ac:dyDescent="0.25">
      <c r="A152" s="14"/>
      <c r="B152" s="15"/>
      <c r="C152" s="11"/>
      <c r="D152" s="7" t="s">
        <v>22</v>
      </c>
      <c r="E152" s="42" t="s">
        <v>62</v>
      </c>
      <c r="F152" s="43">
        <v>200</v>
      </c>
      <c r="G152" s="43">
        <v>0.12</v>
      </c>
      <c r="H152" s="43">
        <v>0</v>
      </c>
      <c r="I152" s="43">
        <v>0</v>
      </c>
      <c r="J152" s="43">
        <v>61</v>
      </c>
      <c r="K152" s="44">
        <v>18</v>
      </c>
      <c r="L152" s="43">
        <v>3.33</v>
      </c>
    </row>
    <row r="153" spans="1:12" ht="15" x14ac:dyDescent="0.25">
      <c r="A153" s="14"/>
      <c r="B153" s="15"/>
      <c r="C153" s="11"/>
      <c r="D153" s="7" t="s">
        <v>23</v>
      </c>
      <c r="E153" s="42" t="s">
        <v>44</v>
      </c>
      <c r="F153" s="43">
        <v>50</v>
      </c>
      <c r="G153" s="43">
        <v>4.0999999999999996</v>
      </c>
      <c r="H153" s="43">
        <v>0.7</v>
      </c>
      <c r="I153" s="43">
        <v>0.65</v>
      </c>
      <c r="J153" s="43">
        <v>25.3</v>
      </c>
      <c r="K153" s="44">
        <v>17</v>
      </c>
      <c r="L153" s="43">
        <v>2.75</v>
      </c>
    </row>
    <row r="154" spans="1:12" ht="15" x14ac:dyDescent="0.25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499</v>
      </c>
      <c r="G160" s="19">
        <f t="shared" ref="G160:J160" si="62">SUM(G150:G159)</f>
        <v>21.299999999999997</v>
      </c>
      <c r="H160" s="19">
        <f t="shared" si="62"/>
        <v>25.31</v>
      </c>
      <c r="I160" s="19">
        <f t="shared" si="62"/>
        <v>26.68</v>
      </c>
      <c r="J160" s="19">
        <f t="shared" si="62"/>
        <v>601.63</v>
      </c>
      <c r="K160" s="25"/>
      <c r="L160" s="19">
        <f t="shared" ref="L160" si="63">SUM(L150:L159)</f>
        <v>76.55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27</v>
      </c>
      <c r="E162" s="42" t="s">
        <v>53</v>
      </c>
      <c r="F162" s="43">
        <v>200</v>
      </c>
      <c r="G162" s="43">
        <v>1.58</v>
      </c>
      <c r="H162" s="43">
        <v>2.19</v>
      </c>
      <c r="I162" s="43">
        <v>11.66</v>
      </c>
      <c r="J162" s="43">
        <v>74.42</v>
      </c>
      <c r="K162" s="44">
        <v>8</v>
      </c>
      <c r="L162" s="43">
        <v>4.95</v>
      </c>
    </row>
    <row r="163" spans="1:12" ht="15.75" thickBot="1" x14ac:dyDescent="0.3">
      <c r="A163" s="14"/>
      <c r="B163" s="15"/>
      <c r="C163" s="11"/>
      <c r="D163" s="7" t="s">
        <v>28</v>
      </c>
      <c r="E163" s="42" t="s">
        <v>52</v>
      </c>
      <c r="F163" s="43">
        <v>104</v>
      </c>
      <c r="G163" s="43">
        <v>10.4</v>
      </c>
      <c r="H163" s="43">
        <v>20</v>
      </c>
      <c r="I163" s="43">
        <v>21.2</v>
      </c>
      <c r="J163" s="43">
        <v>267</v>
      </c>
      <c r="K163" s="44">
        <v>15</v>
      </c>
      <c r="L163" s="43">
        <v>35.67</v>
      </c>
    </row>
    <row r="164" spans="1:12" ht="15" x14ac:dyDescent="0.25">
      <c r="A164" s="14"/>
      <c r="B164" s="15"/>
      <c r="C164" s="11"/>
      <c r="D164" s="7" t="s">
        <v>29</v>
      </c>
      <c r="E164" s="39" t="s">
        <v>51</v>
      </c>
      <c r="F164" s="40">
        <v>130</v>
      </c>
      <c r="G164" s="40">
        <v>6.68</v>
      </c>
      <c r="H164" s="40">
        <v>4.6100000000000003</v>
      </c>
      <c r="I164" s="40">
        <v>4.83</v>
      </c>
      <c r="J164" s="40">
        <v>255.33</v>
      </c>
      <c r="K164" s="41">
        <v>216</v>
      </c>
      <c r="L164" s="40">
        <v>29.85</v>
      </c>
    </row>
    <row r="165" spans="1:12" ht="15" x14ac:dyDescent="0.25">
      <c r="A165" s="14"/>
      <c r="B165" s="15"/>
      <c r="C165" s="11"/>
      <c r="D165" s="7" t="s">
        <v>30</v>
      </c>
      <c r="E165" s="42" t="s">
        <v>62</v>
      </c>
      <c r="F165" s="43">
        <v>200</v>
      </c>
      <c r="G165" s="43">
        <v>0.12</v>
      </c>
      <c r="H165" s="43">
        <v>0</v>
      </c>
      <c r="I165" s="43">
        <v>0</v>
      </c>
      <c r="J165" s="43">
        <v>61</v>
      </c>
      <c r="K165" s="44">
        <v>685</v>
      </c>
      <c r="L165" s="43">
        <v>3.33</v>
      </c>
    </row>
    <row r="166" spans="1:12" ht="15" x14ac:dyDescent="0.25">
      <c r="A166" s="14"/>
      <c r="B166" s="15"/>
      <c r="C166" s="11"/>
      <c r="D166" s="7" t="s">
        <v>31</v>
      </c>
      <c r="E166" s="42" t="s">
        <v>44</v>
      </c>
      <c r="F166" s="43">
        <v>50</v>
      </c>
      <c r="G166" s="43">
        <v>4.0999999999999996</v>
      </c>
      <c r="H166" s="43">
        <v>0.7</v>
      </c>
      <c r="I166" s="43">
        <v>0.65</v>
      </c>
      <c r="J166" s="43">
        <v>25.3</v>
      </c>
      <c r="K166" s="44">
        <v>17</v>
      </c>
      <c r="L166" s="43">
        <v>2.75</v>
      </c>
    </row>
    <row r="167" spans="1:12" ht="15" x14ac:dyDescent="0.25">
      <c r="A167" s="14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684</v>
      </c>
      <c r="G173" s="19">
        <f t="shared" ref="G173:J173" si="64">SUM(G161:G172)</f>
        <v>22.880000000000003</v>
      </c>
      <c r="H173" s="19">
        <f t="shared" si="64"/>
        <v>27.5</v>
      </c>
      <c r="I173" s="19">
        <f t="shared" si="64"/>
        <v>38.339999999999996</v>
      </c>
      <c r="J173" s="19">
        <f t="shared" si="64"/>
        <v>683.05</v>
      </c>
      <c r="K173" s="25"/>
      <c r="L173" s="19">
        <f t="shared" ref="L173" si="65">SUM(L161:L172)</f>
        <v>76.55</v>
      </c>
    </row>
    <row r="174" spans="1:12" ht="15" x14ac:dyDescent="0.2">
      <c r="A174" s="33">
        <f>A150</f>
        <v>2</v>
      </c>
      <c r="B174" s="33">
        <f>B150</f>
        <v>2</v>
      </c>
      <c r="C174" s="52" t="s">
        <v>4</v>
      </c>
      <c r="D174" s="53"/>
      <c r="E174" s="31"/>
      <c r="F174" s="32">
        <f>F160+F173</f>
        <v>1183</v>
      </c>
      <c r="G174" s="32">
        <f t="shared" ref="G174" si="66">G160+G173</f>
        <v>44.18</v>
      </c>
      <c r="H174" s="32">
        <f t="shared" ref="H174" si="67">H160+H173</f>
        <v>52.81</v>
      </c>
      <c r="I174" s="32">
        <f t="shared" ref="I174" si="68">I160+I173</f>
        <v>65.02</v>
      </c>
      <c r="J174" s="32">
        <f t="shared" ref="J174:L174" si="69">J160+J173</f>
        <v>1284.6799999999998</v>
      </c>
      <c r="K174" s="32"/>
      <c r="L174" s="32">
        <f t="shared" si="69"/>
        <v>153.1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41</v>
      </c>
      <c r="F175" s="40">
        <v>100</v>
      </c>
      <c r="G175" s="40">
        <v>13.6</v>
      </c>
      <c r="H175" s="40">
        <v>10.4</v>
      </c>
      <c r="I175" s="40">
        <v>0</v>
      </c>
      <c r="J175" s="40">
        <v>226</v>
      </c>
      <c r="K175" s="41">
        <v>101</v>
      </c>
      <c r="L175" s="40">
        <v>33.979999999999997</v>
      </c>
    </row>
    <row r="176" spans="1:12" ht="15" x14ac:dyDescent="0.25">
      <c r="A176" s="23"/>
      <c r="B176" s="15"/>
      <c r="C176" s="11"/>
      <c r="D176" s="6" t="s">
        <v>29</v>
      </c>
      <c r="E176" s="42" t="s">
        <v>54</v>
      </c>
      <c r="F176" s="43">
        <v>150</v>
      </c>
      <c r="G176" s="43">
        <v>12.7</v>
      </c>
      <c r="H176" s="43">
        <v>11.7</v>
      </c>
      <c r="I176" s="43">
        <v>42.25</v>
      </c>
      <c r="J176" s="43">
        <v>300.67</v>
      </c>
      <c r="K176" s="44">
        <v>443</v>
      </c>
      <c r="L176" s="43">
        <v>8.5</v>
      </c>
    </row>
    <row r="177" spans="1:12" ht="15" x14ac:dyDescent="0.25">
      <c r="A177" s="23"/>
      <c r="B177" s="15"/>
      <c r="C177" s="11"/>
      <c r="D177" s="7" t="s">
        <v>22</v>
      </c>
      <c r="E177" s="42" t="s">
        <v>55</v>
      </c>
      <c r="F177" s="43">
        <v>200</v>
      </c>
      <c r="G177" s="43">
        <v>1</v>
      </c>
      <c r="H177" s="43">
        <v>0.2</v>
      </c>
      <c r="I177" s="43">
        <v>20.2</v>
      </c>
      <c r="J177" s="43">
        <v>92</v>
      </c>
      <c r="K177" s="44">
        <v>399</v>
      </c>
      <c r="L177" s="43">
        <v>17.399999999999999</v>
      </c>
    </row>
    <row r="178" spans="1:12" ht="15.75" customHeight="1" x14ac:dyDescent="0.25">
      <c r="A178" s="23"/>
      <c r="B178" s="15"/>
      <c r="C178" s="11"/>
      <c r="D178" s="7" t="s">
        <v>23</v>
      </c>
      <c r="E178" s="42" t="s">
        <v>44</v>
      </c>
      <c r="F178" s="43">
        <v>50</v>
      </c>
      <c r="G178" s="43">
        <v>4.0999999999999996</v>
      </c>
      <c r="H178" s="43">
        <v>0.7</v>
      </c>
      <c r="I178" s="43">
        <v>0.65</v>
      </c>
      <c r="J178" s="43">
        <v>25.3</v>
      </c>
      <c r="K178" s="44">
        <v>17</v>
      </c>
      <c r="L178" s="43">
        <v>2.75</v>
      </c>
    </row>
    <row r="179" spans="1:12" ht="15" x14ac:dyDescent="0.25">
      <c r="A179" s="23"/>
      <c r="B179" s="15"/>
      <c r="C179" s="11"/>
      <c r="D179" s="7"/>
      <c r="E179" s="42" t="s">
        <v>63</v>
      </c>
      <c r="F179" s="43">
        <v>16</v>
      </c>
      <c r="G179" s="43">
        <v>3.48</v>
      </c>
      <c r="H179" s="43">
        <v>4.43</v>
      </c>
      <c r="I179" s="43">
        <v>0</v>
      </c>
      <c r="J179" s="43">
        <v>54.6</v>
      </c>
      <c r="K179" s="44"/>
      <c r="L179" s="43">
        <v>13.92</v>
      </c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516</v>
      </c>
      <c r="G184" s="19">
        <f t="shared" ref="G184:J184" si="70">SUM(G175:G183)</f>
        <v>34.879999999999995</v>
      </c>
      <c r="H184" s="19">
        <f t="shared" si="70"/>
        <v>27.43</v>
      </c>
      <c r="I184" s="19">
        <f t="shared" si="70"/>
        <v>63.1</v>
      </c>
      <c r="J184" s="19">
        <f t="shared" si="70"/>
        <v>698.57</v>
      </c>
      <c r="K184" s="25"/>
      <c r="L184" s="19">
        <f t="shared" ref="L184" si="71">SUM(L175:L183)</f>
        <v>76.55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57</v>
      </c>
      <c r="F186" s="43">
        <v>200</v>
      </c>
      <c r="G186" s="43">
        <v>4.3899999999999997</v>
      </c>
      <c r="H186" s="43">
        <v>4.22</v>
      </c>
      <c r="I186" s="43">
        <v>13.06</v>
      </c>
      <c r="J186" s="43">
        <v>107.8</v>
      </c>
      <c r="K186" s="44">
        <v>206</v>
      </c>
      <c r="L186" s="43">
        <v>5.27</v>
      </c>
    </row>
    <row r="187" spans="1:12" ht="15" x14ac:dyDescent="0.25">
      <c r="A187" s="23"/>
      <c r="B187" s="15"/>
      <c r="C187" s="11"/>
      <c r="D187" s="7" t="s">
        <v>28</v>
      </c>
      <c r="E187" s="39" t="s">
        <v>41</v>
      </c>
      <c r="F187" s="40">
        <v>102</v>
      </c>
      <c r="G187" s="40">
        <v>13.6</v>
      </c>
      <c r="H187" s="40">
        <v>10.4</v>
      </c>
      <c r="I187" s="40">
        <v>0</v>
      </c>
      <c r="J187" s="40">
        <v>226</v>
      </c>
      <c r="K187" s="41">
        <v>101</v>
      </c>
      <c r="L187" s="40">
        <v>33.979999999999997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12.7</v>
      </c>
      <c r="H188" s="43">
        <v>11.7</v>
      </c>
      <c r="I188" s="43">
        <v>42.25</v>
      </c>
      <c r="J188" s="43">
        <v>300.67</v>
      </c>
      <c r="K188" s="44">
        <v>443</v>
      </c>
      <c r="L188" s="43">
        <v>8.5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>
        <v>399</v>
      </c>
      <c r="L189" s="43">
        <v>17.399999999999999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4.0999999999999996</v>
      </c>
      <c r="H190" s="43">
        <v>0.7</v>
      </c>
      <c r="I190" s="43">
        <v>0.65</v>
      </c>
      <c r="J190" s="43">
        <v>25.3</v>
      </c>
      <c r="K190" s="44">
        <v>17</v>
      </c>
      <c r="L190" s="43">
        <v>2.75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/>
      <c r="E192" s="42" t="s">
        <v>63</v>
      </c>
      <c r="F192" s="43">
        <v>10</v>
      </c>
      <c r="G192" s="43">
        <v>3.48</v>
      </c>
      <c r="H192" s="43">
        <v>4.43</v>
      </c>
      <c r="I192" s="43">
        <v>0</v>
      </c>
      <c r="J192" s="43">
        <v>36.4</v>
      </c>
      <c r="K192" s="44">
        <v>2</v>
      </c>
      <c r="L192" s="43">
        <v>8.65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712</v>
      </c>
      <c r="G196" s="19">
        <f t="shared" ref="G196:J196" si="72">SUM(G185:G195)</f>
        <v>39.269999999999996</v>
      </c>
      <c r="H196" s="19">
        <f t="shared" si="72"/>
        <v>31.65</v>
      </c>
      <c r="I196" s="19">
        <f t="shared" si="72"/>
        <v>76.160000000000011</v>
      </c>
      <c r="J196" s="19">
        <f t="shared" si="72"/>
        <v>788.17</v>
      </c>
      <c r="K196" s="25"/>
      <c r="L196" s="19">
        <f t="shared" ref="L196" si="73">SUM(L185:L195)</f>
        <v>76.550000000000011</v>
      </c>
    </row>
    <row r="197" spans="1:12" ht="15" x14ac:dyDescent="0.2">
      <c r="A197" s="29">
        <f>A175</f>
        <v>2</v>
      </c>
      <c r="B197" s="30">
        <f>B175</f>
        <v>3</v>
      </c>
      <c r="C197" s="52" t="s">
        <v>4</v>
      </c>
      <c r="D197" s="53"/>
      <c r="E197" s="31"/>
      <c r="F197" s="32">
        <f>F184+F196</f>
        <v>1228</v>
      </c>
      <c r="G197" s="32">
        <f t="shared" ref="G197" si="74">G184+G196</f>
        <v>74.149999999999991</v>
      </c>
      <c r="H197" s="32">
        <f t="shared" ref="H197" si="75">H184+H196</f>
        <v>59.08</v>
      </c>
      <c r="I197" s="32">
        <f t="shared" ref="I197" si="76">I184+I196</f>
        <v>139.26000000000002</v>
      </c>
      <c r="J197" s="32">
        <f t="shared" ref="J197:L197" si="77">J184+J196</f>
        <v>1486.74</v>
      </c>
      <c r="K197" s="32"/>
      <c r="L197" s="32">
        <f t="shared" si="77"/>
        <v>153.10000000000002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75</v>
      </c>
      <c r="F198" s="40">
        <v>171</v>
      </c>
      <c r="G198" s="40">
        <v>27.84</v>
      </c>
      <c r="H198" s="40">
        <v>18</v>
      </c>
      <c r="I198" s="40">
        <v>32.4</v>
      </c>
      <c r="J198" s="40">
        <v>380.66</v>
      </c>
      <c r="K198" s="41">
        <v>469</v>
      </c>
      <c r="L198" s="40">
        <v>65.94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43</v>
      </c>
      <c r="F200" s="43">
        <v>200</v>
      </c>
      <c r="G200" s="43">
        <v>0.12</v>
      </c>
      <c r="H200" s="43">
        <v>0</v>
      </c>
      <c r="I200" s="43">
        <v>0</v>
      </c>
      <c r="J200" s="43">
        <v>48.64</v>
      </c>
      <c r="K200" s="44">
        <v>18</v>
      </c>
      <c r="L200" s="43">
        <v>1.89</v>
      </c>
    </row>
    <row r="201" spans="1:12" ht="15" x14ac:dyDescent="0.25">
      <c r="A201" s="23"/>
      <c r="B201" s="15"/>
      <c r="C201" s="11"/>
      <c r="D201" s="7" t="s">
        <v>23</v>
      </c>
      <c r="E201" s="42" t="s">
        <v>81</v>
      </c>
      <c r="F201" s="43">
        <v>30</v>
      </c>
      <c r="G201" s="43">
        <v>4.0999999999999996</v>
      </c>
      <c r="H201" s="43">
        <v>9</v>
      </c>
      <c r="I201" s="43">
        <v>0.8</v>
      </c>
      <c r="J201" s="43">
        <v>137</v>
      </c>
      <c r="K201" s="44">
        <v>17</v>
      </c>
      <c r="L201" s="43">
        <v>1.65</v>
      </c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/>
      <c r="E203" s="42" t="s">
        <v>65</v>
      </c>
      <c r="F203" s="43">
        <v>11</v>
      </c>
      <c r="G203" s="43">
        <v>2.3199999999999998</v>
      </c>
      <c r="H203" s="43">
        <v>2.95</v>
      </c>
      <c r="I203" s="43">
        <v>0</v>
      </c>
      <c r="J203" s="43">
        <v>36.4</v>
      </c>
      <c r="K203" s="44">
        <v>2</v>
      </c>
      <c r="L203" s="43">
        <v>7.07</v>
      </c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412</v>
      </c>
      <c r="G207" s="19">
        <f t="shared" ref="G207:J207" si="78">SUM(G198:G206)</f>
        <v>34.380000000000003</v>
      </c>
      <c r="H207" s="19">
        <f t="shared" si="78"/>
        <v>29.95</v>
      </c>
      <c r="I207" s="19">
        <f t="shared" si="78"/>
        <v>33.199999999999996</v>
      </c>
      <c r="J207" s="19">
        <f t="shared" si="78"/>
        <v>602.69999999999993</v>
      </c>
      <c r="K207" s="25"/>
      <c r="L207" s="19">
        <f t="shared" ref="L207" si="79">SUM(L198:L206)</f>
        <v>76.550000000000011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27</v>
      </c>
      <c r="E209" s="42" t="s">
        <v>64</v>
      </c>
      <c r="F209" s="43">
        <v>200</v>
      </c>
      <c r="G209" s="43">
        <v>1.58</v>
      </c>
      <c r="H209" s="43">
        <v>2.19</v>
      </c>
      <c r="I209" s="43">
        <v>11.6</v>
      </c>
      <c r="J209" s="43">
        <v>72</v>
      </c>
      <c r="K209" s="44">
        <v>9</v>
      </c>
      <c r="L209" s="43">
        <v>5.26</v>
      </c>
    </row>
    <row r="210" spans="1:12" ht="15" x14ac:dyDescent="0.25">
      <c r="A210" s="23"/>
      <c r="B210" s="15"/>
      <c r="C210" s="11"/>
      <c r="D210" s="7" t="s">
        <v>28</v>
      </c>
      <c r="E210" s="42" t="s">
        <v>68</v>
      </c>
      <c r="F210" s="43">
        <v>104</v>
      </c>
      <c r="G210" s="43">
        <v>10.28</v>
      </c>
      <c r="H210" s="43">
        <v>15.35</v>
      </c>
      <c r="I210" s="43">
        <v>6.07</v>
      </c>
      <c r="J210" s="43">
        <v>238</v>
      </c>
      <c r="K210" s="44">
        <v>116</v>
      </c>
      <c r="L210" s="43">
        <v>41.09</v>
      </c>
    </row>
    <row r="211" spans="1:12" ht="15" x14ac:dyDescent="0.25">
      <c r="A211" s="23"/>
      <c r="B211" s="15"/>
      <c r="C211" s="11"/>
      <c r="D211" s="7" t="s">
        <v>29</v>
      </c>
      <c r="E211" s="42" t="s">
        <v>67</v>
      </c>
      <c r="F211" s="43">
        <v>150</v>
      </c>
      <c r="G211" s="43">
        <v>5.52</v>
      </c>
      <c r="H211" s="43">
        <v>4.5199999999999996</v>
      </c>
      <c r="I211" s="43">
        <v>26.45</v>
      </c>
      <c r="J211" s="43">
        <v>168.45</v>
      </c>
      <c r="K211" s="44">
        <v>52</v>
      </c>
      <c r="L211" s="43">
        <v>8.49</v>
      </c>
    </row>
    <row r="212" spans="1:12" ht="15" x14ac:dyDescent="0.25">
      <c r="A212" s="23"/>
      <c r="B212" s="15"/>
      <c r="C212" s="11"/>
      <c r="D212" s="7" t="s">
        <v>30</v>
      </c>
      <c r="E212" s="42" t="s">
        <v>43</v>
      </c>
      <c r="F212" s="43">
        <v>200</v>
      </c>
      <c r="G212" s="43">
        <v>0.12</v>
      </c>
      <c r="H212" s="43">
        <v>0</v>
      </c>
      <c r="I212" s="43">
        <v>0</v>
      </c>
      <c r="J212" s="43">
        <v>48.64</v>
      </c>
      <c r="K212" s="44">
        <v>18</v>
      </c>
      <c r="L212" s="43">
        <v>1.89</v>
      </c>
    </row>
    <row r="213" spans="1:12" ht="15" x14ac:dyDescent="0.25">
      <c r="A213" s="23"/>
      <c r="B213" s="15"/>
      <c r="C213" s="11"/>
      <c r="D213" s="7" t="s">
        <v>31</v>
      </c>
      <c r="E213" s="42" t="s">
        <v>81</v>
      </c>
      <c r="F213" s="43">
        <v>50</v>
      </c>
      <c r="G213" s="43">
        <v>4.0999999999999996</v>
      </c>
      <c r="H213" s="43">
        <v>9</v>
      </c>
      <c r="I213" s="43">
        <v>0.8</v>
      </c>
      <c r="J213" s="43">
        <v>137</v>
      </c>
      <c r="K213" s="44">
        <v>17</v>
      </c>
      <c r="L213" s="43">
        <v>2.75</v>
      </c>
    </row>
    <row r="214" spans="1:12" ht="15" x14ac:dyDescent="0.25">
      <c r="A214" s="23"/>
      <c r="B214" s="15"/>
      <c r="C214" s="11"/>
      <c r="D214" s="7" t="s">
        <v>32</v>
      </c>
      <c r="E214" s="42"/>
      <c r="F214" s="43"/>
      <c r="G214" s="43"/>
      <c r="H214" s="43"/>
      <c r="I214" s="43"/>
      <c r="J214" s="43"/>
      <c r="K214" s="44"/>
      <c r="L214" s="43">
        <v>0</v>
      </c>
    </row>
    <row r="215" spans="1:12" ht="15" x14ac:dyDescent="0.25">
      <c r="A215" s="23"/>
      <c r="B215" s="15"/>
      <c r="C215" s="11"/>
      <c r="D215" s="7" t="s">
        <v>24</v>
      </c>
      <c r="E215" s="42" t="s">
        <v>45</v>
      </c>
      <c r="F215" s="43">
        <v>94</v>
      </c>
      <c r="G215" s="43">
        <v>0.8</v>
      </c>
      <c r="H215" s="43">
        <v>0.2</v>
      </c>
      <c r="I215" s="43">
        <v>7.5</v>
      </c>
      <c r="J215" s="43">
        <v>69</v>
      </c>
      <c r="K215" s="44">
        <v>1</v>
      </c>
      <c r="L215" s="43">
        <v>17.07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798</v>
      </c>
      <c r="G220" s="19">
        <f t="shared" ref="G220:J220" si="80">SUM(G208:G219)</f>
        <v>22.400000000000002</v>
      </c>
      <c r="H220" s="19">
        <f t="shared" si="80"/>
        <v>31.259999999999998</v>
      </c>
      <c r="I220" s="19">
        <f t="shared" si="80"/>
        <v>52.42</v>
      </c>
      <c r="J220" s="19">
        <f t="shared" si="80"/>
        <v>733.09</v>
      </c>
      <c r="K220" s="25"/>
      <c r="L220" s="19">
        <f t="shared" ref="L220" si="81">SUM(L208:L219)</f>
        <v>76.550000000000011</v>
      </c>
    </row>
    <row r="221" spans="1:12" ht="15" x14ac:dyDescent="0.2">
      <c r="A221" s="29">
        <f>A198</f>
        <v>2</v>
      </c>
      <c r="B221" s="30">
        <f>B198</f>
        <v>4</v>
      </c>
      <c r="C221" s="52" t="s">
        <v>4</v>
      </c>
      <c r="D221" s="53"/>
      <c r="E221" s="31"/>
      <c r="F221" s="32">
        <f>F207+F220</f>
        <v>1210</v>
      </c>
      <c r="G221" s="32">
        <f t="shared" ref="G221" si="82">G207+G220</f>
        <v>56.78</v>
      </c>
      <c r="H221" s="32">
        <f t="shared" ref="H221" si="83">H207+H220</f>
        <v>61.209999999999994</v>
      </c>
      <c r="I221" s="32">
        <f t="shared" ref="I221" si="84">I207+I220</f>
        <v>85.62</v>
      </c>
      <c r="J221" s="32">
        <f t="shared" ref="J221:L221" si="85">J207+J220</f>
        <v>1335.79</v>
      </c>
      <c r="K221" s="32"/>
      <c r="L221" s="32">
        <f t="shared" si="85"/>
        <v>153.10000000000002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47</v>
      </c>
      <c r="F222" s="40">
        <v>100</v>
      </c>
      <c r="G222" s="40">
        <v>13.3</v>
      </c>
      <c r="H222" s="40">
        <v>14.74</v>
      </c>
      <c r="I222" s="40">
        <v>17.559999999999999</v>
      </c>
      <c r="J222" s="40">
        <v>256</v>
      </c>
      <c r="K222" s="41">
        <v>109</v>
      </c>
      <c r="L222" s="40">
        <v>58.27</v>
      </c>
    </row>
    <row r="223" spans="1:12" ht="15" x14ac:dyDescent="0.25">
      <c r="A223" s="23"/>
      <c r="B223" s="15"/>
      <c r="C223" s="11"/>
      <c r="D223" s="6" t="s">
        <v>29</v>
      </c>
      <c r="E223" s="42" t="s">
        <v>48</v>
      </c>
      <c r="F223" s="43">
        <v>150</v>
      </c>
      <c r="G223" s="43">
        <v>7.8</v>
      </c>
      <c r="H223" s="43">
        <v>3.6</v>
      </c>
      <c r="I223" s="43">
        <v>39</v>
      </c>
      <c r="J223" s="43">
        <v>219.6</v>
      </c>
      <c r="K223" s="44">
        <v>16</v>
      </c>
      <c r="L223" s="43">
        <v>7.24</v>
      </c>
    </row>
    <row r="224" spans="1:12" ht="15" x14ac:dyDescent="0.25">
      <c r="A224" s="23"/>
      <c r="B224" s="15"/>
      <c r="C224" s="11"/>
      <c r="D224" s="7" t="s">
        <v>22</v>
      </c>
      <c r="E224" s="42" t="s">
        <v>49</v>
      </c>
      <c r="F224" s="43">
        <v>200</v>
      </c>
      <c r="G224" s="43">
        <v>0.6</v>
      </c>
      <c r="H224" s="43">
        <v>0.6</v>
      </c>
      <c r="I224" s="43">
        <v>10.6</v>
      </c>
      <c r="J224" s="43">
        <v>55.2</v>
      </c>
      <c r="K224" s="44">
        <v>32</v>
      </c>
      <c r="L224" s="43">
        <v>8.2899999999999991</v>
      </c>
    </row>
    <row r="225" spans="1:12" ht="15" x14ac:dyDescent="0.25">
      <c r="A225" s="23"/>
      <c r="B225" s="15"/>
      <c r="C225" s="11"/>
      <c r="D225" s="7" t="s">
        <v>23</v>
      </c>
      <c r="E225" s="42" t="s">
        <v>44</v>
      </c>
      <c r="F225" s="43">
        <v>50</v>
      </c>
      <c r="G225" s="43">
        <v>4.0999999999999996</v>
      </c>
      <c r="H225" s="43">
        <v>0.7</v>
      </c>
      <c r="I225" s="43">
        <v>0.65</v>
      </c>
      <c r="J225" s="43">
        <v>25.3</v>
      </c>
      <c r="K225" s="44">
        <v>17</v>
      </c>
      <c r="L225" s="43">
        <v>2.75</v>
      </c>
    </row>
    <row r="226" spans="1:12" ht="15" x14ac:dyDescent="0.25">
      <c r="A226" s="23"/>
      <c r="B226" s="15"/>
      <c r="C226" s="11"/>
      <c r="D226" s="7"/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500</v>
      </c>
      <c r="G231" s="19">
        <f t="shared" ref="G231:J231" si="86">SUM(G222:G230)</f>
        <v>25.800000000000004</v>
      </c>
      <c r="H231" s="19">
        <f t="shared" si="86"/>
        <v>19.64</v>
      </c>
      <c r="I231" s="19">
        <f t="shared" si="86"/>
        <v>67.81</v>
      </c>
      <c r="J231" s="19">
        <f t="shared" si="86"/>
        <v>556.1</v>
      </c>
      <c r="K231" s="25"/>
      <c r="L231" s="19">
        <f t="shared" ref="L231" si="87">SUM(L222:L230)</f>
        <v>76.550000000000011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/>
      <c r="F232" s="43"/>
      <c r="G232" s="43"/>
      <c r="H232" s="43"/>
      <c r="I232" s="43"/>
      <c r="J232" s="43"/>
      <c r="K232" s="44"/>
      <c r="L232" s="43"/>
    </row>
    <row r="233" spans="1:12" ht="15.75" thickBot="1" x14ac:dyDescent="0.3">
      <c r="A233" s="23"/>
      <c r="B233" s="15"/>
      <c r="C233" s="11"/>
      <c r="D233" s="7" t="s">
        <v>27</v>
      </c>
      <c r="E233" s="42" t="s">
        <v>74</v>
      </c>
      <c r="F233" s="43">
        <v>200</v>
      </c>
      <c r="G233" s="43">
        <v>1.74</v>
      </c>
      <c r="H233" s="43">
        <v>2.27</v>
      </c>
      <c r="I233" s="43">
        <v>11.43</v>
      </c>
      <c r="J233" s="43">
        <v>73.2</v>
      </c>
      <c r="K233" s="44">
        <v>204</v>
      </c>
      <c r="L233" s="43">
        <v>4.8099999999999996</v>
      </c>
    </row>
    <row r="234" spans="1:12" ht="15" x14ac:dyDescent="0.25">
      <c r="A234" s="23"/>
      <c r="B234" s="15"/>
      <c r="C234" s="11"/>
      <c r="D234" s="7" t="s">
        <v>28</v>
      </c>
      <c r="E234" s="39" t="s">
        <v>47</v>
      </c>
      <c r="F234" s="40">
        <v>90</v>
      </c>
      <c r="G234" s="40">
        <v>13.3</v>
      </c>
      <c r="H234" s="40">
        <v>14.74</v>
      </c>
      <c r="I234" s="40">
        <v>17.559999999999999</v>
      </c>
      <c r="J234" s="40">
        <v>256.5</v>
      </c>
      <c r="K234" s="41">
        <v>6</v>
      </c>
      <c r="L234" s="40">
        <v>53.46</v>
      </c>
    </row>
    <row r="235" spans="1:12" ht="15" x14ac:dyDescent="0.25">
      <c r="A235" s="23"/>
      <c r="B235" s="15"/>
      <c r="C235" s="11"/>
      <c r="D235" s="7" t="s">
        <v>29</v>
      </c>
      <c r="E235" s="42" t="s">
        <v>48</v>
      </c>
      <c r="F235" s="43">
        <v>150</v>
      </c>
      <c r="G235" s="43">
        <v>7.8</v>
      </c>
      <c r="H235" s="43">
        <v>3.6</v>
      </c>
      <c r="I235" s="43">
        <v>39</v>
      </c>
      <c r="J235" s="43">
        <v>219.6</v>
      </c>
      <c r="K235" s="44">
        <v>16</v>
      </c>
      <c r="L235" s="43">
        <v>7.24</v>
      </c>
    </row>
    <row r="236" spans="1:12" ht="15" x14ac:dyDescent="0.25">
      <c r="A236" s="23"/>
      <c r="B236" s="15"/>
      <c r="C236" s="11"/>
      <c r="D236" s="7" t="s">
        <v>30</v>
      </c>
      <c r="E236" s="42" t="s">
        <v>49</v>
      </c>
      <c r="F236" s="43">
        <v>200</v>
      </c>
      <c r="G236" s="43">
        <v>0.6</v>
      </c>
      <c r="H236" s="43">
        <v>0.6</v>
      </c>
      <c r="I236" s="43">
        <v>10.6</v>
      </c>
      <c r="J236" s="43">
        <v>55.2</v>
      </c>
      <c r="K236" s="44">
        <v>686</v>
      </c>
      <c r="L236" s="43">
        <v>8.2899999999999991</v>
      </c>
    </row>
    <row r="237" spans="1:12" ht="15" x14ac:dyDescent="0.25">
      <c r="A237" s="23"/>
      <c r="B237" s="15"/>
      <c r="C237" s="11"/>
      <c r="D237" s="7" t="s">
        <v>31</v>
      </c>
      <c r="E237" s="42" t="s">
        <v>44</v>
      </c>
      <c r="F237" s="43">
        <v>50</v>
      </c>
      <c r="G237" s="43">
        <v>4.0999999999999996</v>
      </c>
      <c r="H237" s="43">
        <v>0.7</v>
      </c>
      <c r="I237" s="43">
        <v>0.65</v>
      </c>
      <c r="J237" s="43">
        <v>25.3</v>
      </c>
      <c r="K237" s="44">
        <v>17</v>
      </c>
      <c r="L237" s="43">
        <v>2.75</v>
      </c>
    </row>
    <row r="238" spans="1:12" ht="15" x14ac:dyDescent="0.25">
      <c r="A238" s="23"/>
      <c r="B238" s="15"/>
      <c r="C238" s="11"/>
      <c r="D238" s="7" t="s">
        <v>32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690</v>
      </c>
      <c r="G243" s="19">
        <f t="shared" ref="G243:J243" si="88">SUM(G232:G242)</f>
        <v>27.54</v>
      </c>
      <c r="H243" s="19">
        <f t="shared" si="88"/>
        <v>21.910000000000004</v>
      </c>
      <c r="I243" s="19">
        <f t="shared" si="88"/>
        <v>79.239999999999995</v>
      </c>
      <c r="J243" s="19">
        <f t="shared" si="88"/>
        <v>629.79999999999995</v>
      </c>
      <c r="K243" s="25"/>
      <c r="L243" s="19">
        <f t="shared" ref="L243" si="89">SUM(L232:L242)</f>
        <v>76.550000000000011</v>
      </c>
    </row>
    <row r="244" spans="1:12" ht="15.75" thickBot="1" x14ac:dyDescent="0.25">
      <c r="A244" s="29">
        <f>A222</f>
        <v>2</v>
      </c>
      <c r="B244" s="30">
        <f>B222</f>
        <v>5</v>
      </c>
      <c r="C244" s="52" t="s">
        <v>4</v>
      </c>
      <c r="D244" s="53"/>
      <c r="E244" s="31"/>
      <c r="F244" s="32">
        <f>F231+F243</f>
        <v>1190</v>
      </c>
      <c r="G244" s="32">
        <f t="shared" ref="G244" si="90">G231+G243</f>
        <v>53.34</v>
      </c>
      <c r="H244" s="32">
        <f t="shared" ref="H244" si="91">H231+H243</f>
        <v>41.550000000000004</v>
      </c>
      <c r="I244" s="32">
        <f t="shared" ref="I244" si="92">I231+I243</f>
        <v>147.05000000000001</v>
      </c>
      <c r="J244" s="32">
        <f t="shared" ref="J244:L244" si="93">J231+J243</f>
        <v>1185.9000000000001</v>
      </c>
      <c r="K244" s="32"/>
      <c r="L244" s="32">
        <f t="shared" si="93"/>
        <v>153.10000000000002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42" t="s">
        <v>41</v>
      </c>
      <c r="F245" s="43">
        <v>100</v>
      </c>
      <c r="G245" s="43">
        <v>13.6</v>
      </c>
      <c r="H245" s="43">
        <v>10.4</v>
      </c>
      <c r="I245" s="43">
        <v>0</v>
      </c>
      <c r="J245" s="43">
        <v>210</v>
      </c>
      <c r="K245" s="44">
        <v>101</v>
      </c>
      <c r="L245" s="43">
        <v>33.979999999999997</v>
      </c>
    </row>
    <row r="246" spans="1:12" ht="15" x14ac:dyDescent="0.25">
      <c r="A246" s="23"/>
      <c r="B246" s="15"/>
      <c r="C246" s="11"/>
      <c r="D246" s="6" t="s">
        <v>29</v>
      </c>
      <c r="E246" s="42" t="s">
        <v>42</v>
      </c>
      <c r="F246" s="43">
        <v>150</v>
      </c>
      <c r="G246" s="43">
        <v>6.68</v>
      </c>
      <c r="H246" s="43">
        <v>4.6100000000000003</v>
      </c>
      <c r="I246" s="43">
        <v>4.83</v>
      </c>
      <c r="J246" s="43">
        <v>291</v>
      </c>
      <c r="K246" s="44">
        <v>55</v>
      </c>
      <c r="L246" s="43">
        <v>13.04</v>
      </c>
    </row>
    <row r="247" spans="1:12" ht="15" x14ac:dyDescent="0.25">
      <c r="A247" s="23"/>
      <c r="B247" s="15"/>
      <c r="C247" s="11"/>
      <c r="D247" s="7" t="s">
        <v>22</v>
      </c>
      <c r="E247" s="42" t="s">
        <v>43</v>
      </c>
      <c r="F247" s="43">
        <v>200</v>
      </c>
      <c r="G247" s="43">
        <v>0.12</v>
      </c>
      <c r="H247" s="43">
        <v>0</v>
      </c>
      <c r="I247" s="43">
        <v>0</v>
      </c>
      <c r="J247" s="43">
        <v>49</v>
      </c>
      <c r="K247" s="44">
        <v>25</v>
      </c>
      <c r="L247" s="43">
        <v>1.89</v>
      </c>
    </row>
    <row r="248" spans="1:12" ht="15" x14ac:dyDescent="0.25">
      <c r="A248" s="23"/>
      <c r="B248" s="15"/>
      <c r="C248" s="11"/>
      <c r="D248" s="7" t="s">
        <v>23</v>
      </c>
      <c r="E248" s="42" t="s">
        <v>79</v>
      </c>
      <c r="F248" s="43">
        <v>60</v>
      </c>
      <c r="G248" s="43">
        <v>4.0999999999999996</v>
      </c>
      <c r="H248" s="43">
        <v>0.7</v>
      </c>
      <c r="I248" s="43">
        <v>0.65</v>
      </c>
      <c r="J248" s="43">
        <v>115</v>
      </c>
      <c r="K248" s="44">
        <v>17</v>
      </c>
      <c r="L248" s="43">
        <v>12.78</v>
      </c>
    </row>
    <row r="249" spans="1:12" ht="15" x14ac:dyDescent="0.25">
      <c r="A249" s="23"/>
      <c r="B249" s="15"/>
      <c r="C249" s="11"/>
      <c r="D249" s="7" t="s">
        <v>24</v>
      </c>
      <c r="E249" s="42" t="s">
        <v>56</v>
      </c>
      <c r="F249" s="43">
        <v>156</v>
      </c>
      <c r="G249" s="43">
        <v>0</v>
      </c>
      <c r="H249" s="43">
        <v>0</v>
      </c>
      <c r="I249" s="43">
        <v>10</v>
      </c>
      <c r="J249" s="43">
        <v>80</v>
      </c>
      <c r="K249" s="44">
        <v>368</v>
      </c>
      <c r="L249" s="43">
        <v>14.86</v>
      </c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666</v>
      </c>
      <c r="G254" s="19">
        <f>SUM(G245:G253)</f>
        <v>24.5</v>
      </c>
      <c r="H254" s="19">
        <f>SUM(H245:H253)</f>
        <v>15.71</v>
      </c>
      <c r="I254" s="19">
        <f>SUM(I245:I253)</f>
        <v>15.48</v>
      </c>
      <c r="J254" s="19">
        <f>SUM(J245:J253)</f>
        <v>745</v>
      </c>
      <c r="K254" s="25"/>
      <c r="L254" s="19">
        <f t="shared" ref="L254" si="94">SUM(L245:L253)</f>
        <v>76.55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 t="s">
        <v>46</v>
      </c>
      <c r="F255" s="43">
        <v>60</v>
      </c>
      <c r="G255" s="43">
        <v>1.73</v>
      </c>
      <c r="H255" s="43">
        <v>3.71</v>
      </c>
      <c r="I255" s="43">
        <v>4.82</v>
      </c>
      <c r="J255" s="43">
        <v>60</v>
      </c>
      <c r="K255" s="44">
        <v>133</v>
      </c>
      <c r="L255" s="43">
        <v>12.96</v>
      </c>
    </row>
    <row r="256" spans="1:12" ht="15" x14ac:dyDescent="0.25">
      <c r="A256" s="23"/>
      <c r="B256" s="15"/>
      <c r="C256" s="11"/>
      <c r="D256" s="7" t="s">
        <v>27</v>
      </c>
      <c r="E256" s="42" t="s">
        <v>66</v>
      </c>
      <c r="F256" s="43">
        <v>200</v>
      </c>
      <c r="G256" s="43">
        <v>2.15</v>
      </c>
      <c r="H256" s="43">
        <v>2.27</v>
      </c>
      <c r="I256" s="43">
        <v>13.71</v>
      </c>
      <c r="J256" s="43">
        <v>116</v>
      </c>
      <c r="K256" s="44">
        <v>110</v>
      </c>
      <c r="L256" s="43">
        <v>6.8</v>
      </c>
    </row>
    <row r="257" spans="1:12" ht="15" x14ac:dyDescent="0.25">
      <c r="A257" s="23"/>
      <c r="B257" s="15"/>
      <c r="C257" s="11"/>
      <c r="D257" s="7" t="s">
        <v>28</v>
      </c>
      <c r="E257" s="42" t="s">
        <v>41</v>
      </c>
      <c r="F257" s="43">
        <v>100</v>
      </c>
      <c r="G257" s="43">
        <v>13.6</v>
      </c>
      <c r="H257" s="43">
        <v>10.4</v>
      </c>
      <c r="I257" s="43">
        <v>0</v>
      </c>
      <c r="J257" s="43">
        <v>210</v>
      </c>
      <c r="K257" s="44">
        <v>101</v>
      </c>
      <c r="L257" s="43">
        <v>33.979999999999997</v>
      </c>
    </row>
    <row r="258" spans="1:12" ht="15" x14ac:dyDescent="0.25">
      <c r="A258" s="23"/>
      <c r="B258" s="15"/>
      <c r="C258" s="11"/>
      <c r="D258" s="7" t="s">
        <v>29</v>
      </c>
      <c r="E258" s="42" t="s">
        <v>42</v>
      </c>
      <c r="F258" s="43">
        <v>150</v>
      </c>
      <c r="G258" s="43">
        <v>6.68</v>
      </c>
      <c r="H258" s="43">
        <v>4.6100000000000003</v>
      </c>
      <c r="I258" s="43">
        <v>4.83</v>
      </c>
      <c r="J258" s="43">
        <v>290.79000000000002</v>
      </c>
      <c r="K258" s="44">
        <v>55</v>
      </c>
      <c r="L258" s="43">
        <v>13.04</v>
      </c>
    </row>
    <row r="259" spans="1:12" ht="15" x14ac:dyDescent="0.25">
      <c r="A259" s="23"/>
      <c r="B259" s="15"/>
      <c r="C259" s="11"/>
      <c r="D259" s="7" t="s">
        <v>30</v>
      </c>
      <c r="E259" s="42" t="s">
        <v>43</v>
      </c>
      <c r="F259" s="43">
        <v>200</v>
      </c>
      <c r="G259" s="43">
        <v>0.12</v>
      </c>
      <c r="H259" s="43">
        <v>0</v>
      </c>
      <c r="I259" s="43">
        <v>0</v>
      </c>
      <c r="J259" s="43">
        <v>48.64</v>
      </c>
      <c r="K259" s="44">
        <v>18</v>
      </c>
      <c r="L259" s="43">
        <v>1.89</v>
      </c>
    </row>
    <row r="260" spans="1:12" ht="15" x14ac:dyDescent="0.25">
      <c r="A260" s="23"/>
      <c r="B260" s="15"/>
      <c r="C260" s="11"/>
      <c r="D260" s="7" t="s">
        <v>31</v>
      </c>
      <c r="E260" s="42" t="s">
        <v>44</v>
      </c>
      <c r="F260" s="43">
        <v>50</v>
      </c>
      <c r="G260" s="43">
        <v>4.0999999999999996</v>
      </c>
      <c r="H260" s="43">
        <v>0.7</v>
      </c>
      <c r="I260" s="43">
        <v>0.65</v>
      </c>
      <c r="J260" s="43">
        <v>25.3</v>
      </c>
      <c r="K260" s="44">
        <v>17</v>
      </c>
      <c r="L260" s="43">
        <v>2.75</v>
      </c>
    </row>
    <row r="261" spans="1:12" ht="15" x14ac:dyDescent="0.2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58</v>
      </c>
      <c r="E262" s="42" t="s">
        <v>59</v>
      </c>
      <c r="F262" s="43">
        <v>26</v>
      </c>
      <c r="G262" s="43">
        <v>7</v>
      </c>
      <c r="H262" s="43">
        <v>0.6</v>
      </c>
      <c r="I262" s="43">
        <v>70</v>
      </c>
      <c r="J262" s="43">
        <v>75</v>
      </c>
      <c r="K262" s="44">
        <v>3</v>
      </c>
      <c r="L262" s="43">
        <v>5.13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786</v>
      </c>
      <c r="G267" s="19">
        <f t="shared" ref="G267:J267" si="95">SUM(G255:G266)</f>
        <v>35.380000000000003</v>
      </c>
      <c r="H267" s="19">
        <f t="shared" si="95"/>
        <v>22.290000000000003</v>
      </c>
      <c r="I267" s="19">
        <f t="shared" si="95"/>
        <v>94.009999999999991</v>
      </c>
      <c r="J267" s="19">
        <f t="shared" si="95"/>
        <v>825.7299999999999</v>
      </c>
      <c r="K267" s="25"/>
      <c r="L267" s="19">
        <f t="shared" ref="L267" si="96">SUM(L255:L266)</f>
        <v>76.55</v>
      </c>
    </row>
    <row r="268" spans="1:12" ht="15.75" thickBot="1" x14ac:dyDescent="0.25">
      <c r="A268" s="29">
        <f>A245</f>
        <v>3</v>
      </c>
      <c r="B268" s="30">
        <f>B245</f>
        <v>1</v>
      </c>
      <c r="C268" s="52" t="s">
        <v>4</v>
      </c>
      <c r="D268" s="53"/>
      <c r="E268" s="31"/>
      <c r="F268" s="32">
        <f>F254+F267</f>
        <v>1452</v>
      </c>
      <c r="G268" s="32">
        <f t="shared" ref="G268:J268" si="97">G254+G267</f>
        <v>59.88</v>
      </c>
      <c r="H268" s="32">
        <f t="shared" si="97"/>
        <v>38</v>
      </c>
      <c r="I268" s="32">
        <f t="shared" si="97"/>
        <v>109.49</v>
      </c>
      <c r="J268" s="32">
        <f t="shared" si="97"/>
        <v>1570.73</v>
      </c>
      <c r="K268" s="32"/>
      <c r="L268" s="32">
        <f t="shared" ref="L268" si="98">L254+L267</f>
        <v>153.1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 t="s">
        <v>71</v>
      </c>
      <c r="F269" s="40">
        <v>200</v>
      </c>
      <c r="G269" s="40">
        <v>3</v>
      </c>
      <c r="H269" s="40">
        <v>8</v>
      </c>
      <c r="I269" s="40">
        <v>46.7</v>
      </c>
      <c r="J269" s="40">
        <v>275</v>
      </c>
      <c r="K269" s="41">
        <v>202</v>
      </c>
      <c r="L269" s="40">
        <v>18.09</v>
      </c>
    </row>
    <row r="270" spans="1:12" ht="15" x14ac:dyDescent="0.25">
      <c r="A270" s="14"/>
      <c r="B270" s="15"/>
      <c r="C270" s="11"/>
      <c r="D270" s="6" t="s">
        <v>29</v>
      </c>
      <c r="E270" s="42" t="s">
        <v>72</v>
      </c>
      <c r="F270" s="43">
        <v>40</v>
      </c>
      <c r="G270" s="43">
        <v>5.0999999999999996</v>
      </c>
      <c r="H270" s="43">
        <v>4.5999999999999996</v>
      </c>
      <c r="I270" s="43">
        <v>0.3</v>
      </c>
      <c r="J270" s="43">
        <v>63</v>
      </c>
      <c r="K270" s="44">
        <v>3</v>
      </c>
      <c r="L270" s="43">
        <v>13</v>
      </c>
    </row>
    <row r="271" spans="1:12" ht="15" x14ac:dyDescent="0.25">
      <c r="A271" s="14"/>
      <c r="B271" s="15"/>
      <c r="C271" s="11"/>
      <c r="D271" s="7" t="s">
        <v>22</v>
      </c>
      <c r="E271" s="42" t="s">
        <v>73</v>
      </c>
      <c r="F271" s="43">
        <v>200</v>
      </c>
      <c r="G271" s="43">
        <v>1.36</v>
      </c>
      <c r="H271" s="43">
        <v>0</v>
      </c>
      <c r="I271" s="43">
        <v>29.02</v>
      </c>
      <c r="J271" s="43">
        <v>116.19</v>
      </c>
      <c r="K271" s="44">
        <v>648</v>
      </c>
      <c r="L271" s="43">
        <v>6.56</v>
      </c>
    </row>
    <row r="272" spans="1:12" ht="15" x14ac:dyDescent="0.25">
      <c r="A272" s="14"/>
      <c r="B272" s="15"/>
      <c r="C272" s="11"/>
      <c r="D272" s="7" t="s">
        <v>23</v>
      </c>
      <c r="E272" s="42" t="s">
        <v>44</v>
      </c>
      <c r="F272" s="43">
        <v>50</v>
      </c>
      <c r="G272" s="43">
        <v>4.0999999999999996</v>
      </c>
      <c r="H272" s="43">
        <v>0.7</v>
      </c>
      <c r="I272" s="43">
        <v>0.65</v>
      </c>
      <c r="J272" s="43">
        <v>25.3</v>
      </c>
      <c r="K272" s="44">
        <v>17</v>
      </c>
      <c r="L272" s="43">
        <v>2.75</v>
      </c>
    </row>
    <row r="273" spans="1:12" ht="15" x14ac:dyDescent="0.25">
      <c r="A273" s="14"/>
      <c r="B273" s="15"/>
      <c r="C273" s="11"/>
      <c r="D273" s="7" t="s">
        <v>24</v>
      </c>
      <c r="E273" s="42" t="s">
        <v>45</v>
      </c>
      <c r="F273" s="43">
        <v>107</v>
      </c>
      <c r="G273" s="43">
        <v>0.81</v>
      </c>
      <c r="H273" s="43">
        <v>0.31</v>
      </c>
      <c r="I273" s="43">
        <v>13.34</v>
      </c>
      <c r="J273" s="43">
        <v>83</v>
      </c>
      <c r="K273" s="44">
        <v>1</v>
      </c>
      <c r="L273" s="43">
        <v>19.3</v>
      </c>
    </row>
    <row r="274" spans="1:12" ht="15" x14ac:dyDescent="0.25">
      <c r="A274" s="14"/>
      <c r="B274" s="15"/>
      <c r="C274" s="11"/>
      <c r="D274" s="7"/>
      <c r="E274" s="42" t="s">
        <v>80</v>
      </c>
      <c r="F274" s="43">
        <v>20</v>
      </c>
      <c r="G274" s="43">
        <v>5</v>
      </c>
      <c r="H274" s="43">
        <v>6</v>
      </c>
      <c r="I274" s="43">
        <v>0</v>
      </c>
      <c r="J274" s="43">
        <v>73</v>
      </c>
      <c r="K274" s="44">
        <v>368</v>
      </c>
      <c r="L274" s="43">
        <v>16.850000000000001</v>
      </c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617</v>
      </c>
      <c r="G279" s="19">
        <f t="shared" ref="G279:J279" si="99">SUM(G269:G278)</f>
        <v>19.369999999999997</v>
      </c>
      <c r="H279" s="19">
        <f t="shared" si="99"/>
        <v>19.61</v>
      </c>
      <c r="I279" s="19">
        <f t="shared" si="99"/>
        <v>90.01</v>
      </c>
      <c r="J279" s="19">
        <f t="shared" si="99"/>
        <v>635.49</v>
      </c>
      <c r="K279" s="25"/>
      <c r="L279" s="19">
        <f t="shared" ref="L279" si="100">SUM(L269:L278)</f>
        <v>76.550000000000011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.75" thickBot="1" x14ac:dyDescent="0.3">
      <c r="A281" s="14"/>
      <c r="B281" s="15"/>
      <c r="C281" s="11"/>
      <c r="D281" s="7" t="s">
        <v>27</v>
      </c>
      <c r="E281" s="42" t="s">
        <v>53</v>
      </c>
      <c r="F281" s="43">
        <v>200</v>
      </c>
      <c r="G281" s="43">
        <v>1.74</v>
      </c>
      <c r="H281" s="43">
        <v>2.27</v>
      </c>
      <c r="I281" s="43">
        <v>11.43</v>
      </c>
      <c r="J281" s="43">
        <v>116</v>
      </c>
      <c r="K281" s="44">
        <v>204</v>
      </c>
      <c r="L281" s="43">
        <v>4.95</v>
      </c>
    </row>
    <row r="282" spans="1:12" ht="15" x14ac:dyDescent="0.25">
      <c r="A282" s="14"/>
      <c r="B282" s="15"/>
      <c r="C282" s="11"/>
      <c r="D282" s="7" t="s">
        <v>28</v>
      </c>
      <c r="E282" s="39" t="s">
        <v>68</v>
      </c>
      <c r="F282" s="40">
        <v>100</v>
      </c>
      <c r="G282" s="40">
        <v>10</v>
      </c>
      <c r="H282" s="40">
        <v>15</v>
      </c>
      <c r="I282" s="40">
        <v>6</v>
      </c>
      <c r="J282" s="40">
        <v>238</v>
      </c>
      <c r="K282" s="41">
        <v>297</v>
      </c>
      <c r="L282" s="40">
        <v>41.09</v>
      </c>
    </row>
    <row r="283" spans="1:12" ht="15" x14ac:dyDescent="0.25">
      <c r="A283" s="14"/>
      <c r="B283" s="15"/>
      <c r="C283" s="11"/>
      <c r="D283" s="7" t="s">
        <v>29</v>
      </c>
      <c r="E283" s="42" t="s">
        <v>78</v>
      </c>
      <c r="F283" s="43">
        <v>150</v>
      </c>
      <c r="G283" s="43">
        <v>5.52</v>
      </c>
      <c r="H283" s="43">
        <v>4.5199999999999996</v>
      </c>
      <c r="I283" s="43">
        <v>26.45</v>
      </c>
      <c r="J283" s="43">
        <v>168</v>
      </c>
      <c r="K283" s="44">
        <v>8</v>
      </c>
      <c r="L283" s="43">
        <v>8.49</v>
      </c>
    </row>
    <row r="284" spans="1:12" ht="15" x14ac:dyDescent="0.25">
      <c r="A284" s="14"/>
      <c r="B284" s="15"/>
      <c r="C284" s="11"/>
      <c r="D284" s="7" t="s">
        <v>30</v>
      </c>
      <c r="E284" s="42" t="s">
        <v>73</v>
      </c>
      <c r="F284" s="43">
        <v>200</v>
      </c>
      <c r="G284" s="43">
        <v>1.36</v>
      </c>
      <c r="H284" s="43">
        <v>0</v>
      </c>
      <c r="I284" s="43">
        <v>29.02</v>
      </c>
      <c r="J284" s="43">
        <v>116.19</v>
      </c>
      <c r="K284" s="44">
        <v>648</v>
      </c>
      <c r="L284" s="43">
        <v>6.56</v>
      </c>
    </row>
    <row r="285" spans="1:12" ht="15" x14ac:dyDescent="0.25">
      <c r="A285" s="14"/>
      <c r="B285" s="15"/>
      <c r="C285" s="11"/>
      <c r="D285" s="7" t="s">
        <v>31</v>
      </c>
      <c r="E285" s="42" t="s">
        <v>44</v>
      </c>
      <c r="F285" s="43">
        <v>50</v>
      </c>
      <c r="G285" s="43">
        <v>4.0999999999999996</v>
      </c>
      <c r="H285" s="43">
        <v>0.7</v>
      </c>
      <c r="I285" s="43">
        <v>0.65</v>
      </c>
      <c r="J285" s="43">
        <v>25.3</v>
      </c>
      <c r="K285" s="44">
        <v>17</v>
      </c>
      <c r="L285" s="43">
        <v>2.75</v>
      </c>
    </row>
    <row r="286" spans="1:12" ht="15" x14ac:dyDescent="0.2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 t="s">
        <v>24</v>
      </c>
      <c r="E287" s="42" t="s">
        <v>80</v>
      </c>
      <c r="F287" s="43">
        <v>15</v>
      </c>
      <c r="G287" s="43">
        <v>5</v>
      </c>
      <c r="H287" s="43">
        <v>6</v>
      </c>
      <c r="I287" s="43">
        <v>0</v>
      </c>
      <c r="J287" s="43">
        <v>73</v>
      </c>
      <c r="K287" s="44">
        <v>368</v>
      </c>
      <c r="L287" s="43">
        <v>12.71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715</v>
      </c>
      <c r="G292" s="19">
        <f t="shared" ref="G292:J292" si="101">SUM(G280:G291)</f>
        <v>27.72</v>
      </c>
      <c r="H292" s="19">
        <f t="shared" si="101"/>
        <v>28.49</v>
      </c>
      <c r="I292" s="19">
        <f t="shared" si="101"/>
        <v>73.55</v>
      </c>
      <c r="J292" s="19">
        <f t="shared" si="101"/>
        <v>736.49</v>
      </c>
      <c r="K292" s="25"/>
      <c r="L292" s="19">
        <f t="shared" ref="L292" si="102">SUM(L280:L291)</f>
        <v>76.550000000000011</v>
      </c>
    </row>
    <row r="293" spans="1:12" ht="15.75" thickBot="1" x14ac:dyDescent="0.25">
      <c r="A293" s="33">
        <f>A269</f>
        <v>3</v>
      </c>
      <c r="B293" s="33">
        <f>B269</f>
        <v>2</v>
      </c>
      <c r="C293" s="52" t="s">
        <v>4</v>
      </c>
      <c r="D293" s="53"/>
      <c r="E293" s="31"/>
      <c r="F293" s="32">
        <f>F279+F292</f>
        <v>1332</v>
      </c>
      <c r="G293" s="32">
        <f t="shared" ref="G293:J293" si="103">G279+G292</f>
        <v>47.089999999999996</v>
      </c>
      <c r="H293" s="32">
        <f t="shared" si="103"/>
        <v>48.099999999999994</v>
      </c>
      <c r="I293" s="32">
        <f t="shared" si="103"/>
        <v>163.56</v>
      </c>
      <c r="J293" s="32">
        <f t="shared" si="103"/>
        <v>1371.98</v>
      </c>
      <c r="K293" s="32"/>
      <c r="L293" s="32">
        <f t="shared" ref="L293" si="104">L279+L292</f>
        <v>153.10000000000002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 t="s">
        <v>41</v>
      </c>
      <c r="F294" s="40">
        <v>100</v>
      </c>
      <c r="G294" s="40">
        <v>13.6</v>
      </c>
      <c r="H294" s="40">
        <v>10.4</v>
      </c>
      <c r="I294" s="40">
        <v>0</v>
      </c>
      <c r="J294" s="40">
        <v>210</v>
      </c>
      <c r="K294" s="41">
        <v>101</v>
      </c>
      <c r="L294" s="40">
        <v>33.979999999999997</v>
      </c>
    </row>
    <row r="295" spans="1:12" ht="15" x14ac:dyDescent="0.25">
      <c r="A295" s="23"/>
      <c r="B295" s="15"/>
      <c r="C295" s="11"/>
      <c r="D295" s="6" t="s">
        <v>29</v>
      </c>
      <c r="E295" s="42" t="s">
        <v>54</v>
      </c>
      <c r="F295" s="43">
        <v>150</v>
      </c>
      <c r="G295" s="43">
        <v>12.7</v>
      </c>
      <c r="H295" s="43">
        <v>11.7</v>
      </c>
      <c r="I295" s="43">
        <v>42.25</v>
      </c>
      <c r="J295" s="43">
        <v>300.67</v>
      </c>
      <c r="K295" s="44">
        <v>443</v>
      </c>
      <c r="L295" s="43">
        <v>8.5</v>
      </c>
    </row>
    <row r="296" spans="1:12" ht="15" x14ac:dyDescent="0.25">
      <c r="A296" s="23"/>
      <c r="B296" s="15"/>
      <c r="C296" s="11"/>
      <c r="D296" s="7" t="s">
        <v>22</v>
      </c>
      <c r="E296" s="42" t="s">
        <v>76</v>
      </c>
      <c r="F296" s="43">
        <v>200</v>
      </c>
      <c r="G296" s="43">
        <v>0.12</v>
      </c>
      <c r="H296" s="43">
        <v>0.1</v>
      </c>
      <c r="I296" s="43">
        <v>27.5</v>
      </c>
      <c r="J296" s="43">
        <v>111.38</v>
      </c>
      <c r="K296" s="44">
        <v>243</v>
      </c>
      <c r="L296" s="43">
        <v>5.36</v>
      </c>
    </row>
    <row r="297" spans="1:12" ht="15.75" customHeight="1" x14ac:dyDescent="0.25">
      <c r="A297" s="23"/>
      <c r="B297" s="15"/>
      <c r="C297" s="11"/>
      <c r="D297" s="7" t="s">
        <v>23</v>
      </c>
      <c r="E297" s="42" t="s">
        <v>81</v>
      </c>
      <c r="F297" s="43">
        <v>50</v>
      </c>
      <c r="G297" s="43">
        <v>4.0999999999999996</v>
      </c>
      <c r="H297" s="43">
        <v>0.7</v>
      </c>
      <c r="I297" s="43">
        <v>0.65</v>
      </c>
      <c r="J297" s="43">
        <v>133</v>
      </c>
      <c r="K297" s="44">
        <v>17</v>
      </c>
      <c r="L297" s="43">
        <v>2.75</v>
      </c>
    </row>
    <row r="298" spans="1:12" ht="15" x14ac:dyDescent="0.25">
      <c r="A298" s="23"/>
      <c r="B298" s="15"/>
      <c r="C298" s="11"/>
      <c r="D298" s="7" t="s">
        <v>24</v>
      </c>
      <c r="E298" s="42" t="s">
        <v>70</v>
      </c>
      <c r="F298" s="43">
        <v>60</v>
      </c>
      <c r="G298" s="43">
        <v>2.98</v>
      </c>
      <c r="H298" s="43">
        <v>6.19</v>
      </c>
      <c r="I298" s="43">
        <v>6.25</v>
      </c>
      <c r="J298" s="43">
        <v>84</v>
      </c>
      <c r="K298" s="44">
        <v>84</v>
      </c>
      <c r="L298" s="43">
        <v>9.39</v>
      </c>
    </row>
    <row r="299" spans="1:12" ht="15" x14ac:dyDescent="0.25">
      <c r="A299" s="23"/>
      <c r="B299" s="15"/>
      <c r="C299" s="11"/>
      <c r="D299" s="7"/>
      <c r="E299" s="42" t="s">
        <v>82</v>
      </c>
      <c r="F299" s="43">
        <v>27</v>
      </c>
      <c r="G299" s="43">
        <v>5</v>
      </c>
      <c r="H299" s="43">
        <v>6</v>
      </c>
      <c r="I299" s="43">
        <v>0</v>
      </c>
      <c r="J299" s="43">
        <v>83</v>
      </c>
      <c r="K299" s="44">
        <v>368</v>
      </c>
      <c r="L299" s="43">
        <v>16.57</v>
      </c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587</v>
      </c>
      <c r="G303" s="19">
        <f t="shared" ref="G303:J303" si="105">SUM(G294:G302)</f>
        <v>38.499999999999993</v>
      </c>
      <c r="H303" s="19">
        <f t="shared" si="105"/>
        <v>35.090000000000003</v>
      </c>
      <c r="I303" s="19">
        <f t="shared" si="105"/>
        <v>76.650000000000006</v>
      </c>
      <c r="J303" s="19">
        <f t="shared" si="105"/>
        <v>922.05</v>
      </c>
      <c r="K303" s="25"/>
      <c r="L303" s="19">
        <f t="shared" ref="L303" si="106">SUM(L294:L302)</f>
        <v>76.55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 t="s">
        <v>70</v>
      </c>
      <c r="F304" s="43">
        <v>60</v>
      </c>
      <c r="G304" s="43">
        <v>1.73</v>
      </c>
      <c r="H304" s="43">
        <v>3.71</v>
      </c>
      <c r="I304" s="43">
        <v>4.82</v>
      </c>
      <c r="J304" s="43">
        <v>60</v>
      </c>
      <c r="K304" s="44">
        <v>84</v>
      </c>
      <c r="L304" s="43">
        <v>9.39</v>
      </c>
    </row>
    <row r="305" spans="1:12" ht="15" x14ac:dyDescent="0.25">
      <c r="A305" s="23"/>
      <c r="B305" s="15"/>
      <c r="C305" s="11"/>
      <c r="D305" s="7" t="s">
        <v>27</v>
      </c>
      <c r="E305" s="42" t="s">
        <v>57</v>
      </c>
      <c r="F305" s="43">
        <v>200</v>
      </c>
      <c r="G305" s="43">
        <v>4.3899999999999997</v>
      </c>
      <c r="H305" s="43">
        <v>4.22</v>
      </c>
      <c r="I305" s="43">
        <v>13.06</v>
      </c>
      <c r="J305" s="43">
        <v>107.8</v>
      </c>
      <c r="K305" s="44">
        <v>206</v>
      </c>
      <c r="L305" s="43">
        <v>5.27</v>
      </c>
    </row>
    <row r="306" spans="1:12" ht="15" x14ac:dyDescent="0.25">
      <c r="A306" s="23"/>
      <c r="B306" s="15"/>
      <c r="C306" s="11"/>
      <c r="D306" s="7" t="s">
        <v>28</v>
      </c>
      <c r="E306" s="42" t="s">
        <v>41</v>
      </c>
      <c r="F306" s="43">
        <v>100</v>
      </c>
      <c r="G306" s="43">
        <v>13.6</v>
      </c>
      <c r="H306" s="43">
        <v>10.4</v>
      </c>
      <c r="I306" s="43">
        <v>0</v>
      </c>
      <c r="J306" s="43">
        <v>144</v>
      </c>
      <c r="K306" s="44">
        <v>101</v>
      </c>
      <c r="L306" s="43">
        <v>33.979999999999997</v>
      </c>
    </row>
    <row r="307" spans="1:12" ht="15" x14ac:dyDescent="0.25">
      <c r="A307" s="23"/>
      <c r="B307" s="15"/>
      <c r="C307" s="11"/>
      <c r="D307" s="7" t="s">
        <v>29</v>
      </c>
      <c r="E307" s="42" t="s">
        <v>54</v>
      </c>
      <c r="F307" s="43">
        <v>150</v>
      </c>
      <c r="G307" s="43">
        <v>12.7</v>
      </c>
      <c r="H307" s="43">
        <v>11.7</v>
      </c>
      <c r="I307" s="43">
        <v>42.25</v>
      </c>
      <c r="J307" s="43">
        <v>300.67</v>
      </c>
      <c r="K307" s="44">
        <v>443</v>
      </c>
      <c r="L307" s="43">
        <v>8.5</v>
      </c>
    </row>
    <row r="308" spans="1:12" ht="15" x14ac:dyDescent="0.25">
      <c r="A308" s="23"/>
      <c r="B308" s="15"/>
      <c r="C308" s="11"/>
      <c r="D308" s="7" t="s">
        <v>30</v>
      </c>
      <c r="E308" s="42" t="s">
        <v>76</v>
      </c>
      <c r="F308" s="43">
        <v>200</v>
      </c>
      <c r="G308" s="43">
        <v>0.12</v>
      </c>
      <c r="H308" s="43">
        <v>0.1</v>
      </c>
      <c r="I308" s="43">
        <v>27.5</v>
      </c>
      <c r="J308" s="43">
        <v>111.38</v>
      </c>
      <c r="K308" s="44">
        <v>243</v>
      </c>
      <c r="L308" s="43">
        <v>5.36</v>
      </c>
    </row>
    <row r="309" spans="1:12" ht="15" x14ac:dyDescent="0.25">
      <c r="A309" s="23"/>
      <c r="B309" s="15"/>
      <c r="C309" s="11"/>
      <c r="D309" s="7" t="s">
        <v>31</v>
      </c>
      <c r="E309" s="42" t="s">
        <v>44</v>
      </c>
      <c r="F309" s="43">
        <v>50</v>
      </c>
      <c r="G309" s="43">
        <v>4.0999999999999996</v>
      </c>
      <c r="H309" s="43">
        <v>0.7</v>
      </c>
      <c r="I309" s="43">
        <v>0.65</v>
      </c>
      <c r="J309" s="43">
        <v>25.3</v>
      </c>
      <c r="K309" s="44">
        <v>17</v>
      </c>
      <c r="L309" s="43">
        <v>2.75</v>
      </c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 t="s">
        <v>58</v>
      </c>
      <c r="E311" s="42" t="s">
        <v>69</v>
      </c>
      <c r="F311" s="43">
        <v>38</v>
      </c>
      <c r="G311" s="43">
        <v>5.7</v>
      </c>
      <c r="H311" s="43">
        <v>4</v>
      </c>
      <c r="I311" s="43">
        <v>52</v>
      </c>
      <c r="J311" s="43">
        <v>141</v>
      </c>
      <c r="K311" s="44">
        <v>4</v>
      </c>
      <c r="L311" s="43">
        <v>11.3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798</v>
      </c>
      <c r="G316" s="19">
        <f t="shared" ref="G316:J316" si="107">SUM(G304:G315)</f>
        <v>42.34</v>
      </c>
      <c r="H316" s="19">
        <f t="shared" si="107"/>
        <v>34.83</v>
      </c>
      <c r="I316" s="19">
        <f t="shared" si="107"/>
        <v>140.28</v>
      </c>
      <c r="J316" s="19">
        <f t="shared" si="107"/>
        <v>890.15</v>
      </c>
      <c r="K316" s="25"/>
      <c r="L316" s="19">
        <f t="shared" ref="L316" si="108">SUM(L304:L315)</f>
        <v>76.55</v>
      </c>
    </row>
    <row r="317" spans="1:12" ht="15.75" thickBot="1" x14ac:dyDescent="0.25">
      <c r="A317" s="29">
        <f>A294</f>
        <v>3</v>
      </c>
      <c r="B317" s="30">
        <f>B294</f>
        <v>3</v>
      </c>
      <c r="C317" s="52" t="s">
        <v>4</v>
      </c>
      <c r="D317" s="53"/>
      <c r="E317" s="31"/>
      <c r="F317" s="32">
        <f>F303+F316</f>
        <v>1385</v>
      </c>
      <c r="G317" s="32">
        <f t="shared" ref="G317:J317" si="109">G303+G316</f>
        <v>80.84</v>
      </c>
      <c r="H317" s="32">
        <f t="shared" si="109"/>
        <v>69.92</v>
      </c>
      <c r="I317" s="32">
        <f t="shared" si="109"/>
        <v>216.93</v>
      </c>
      <c r="J317" s="32">
        <f t="shared" si="109"/>
        <v>1812.1999999999998</v>
      </c>
      <c r="K317" s="32"/>
      <c r="L317" s="32">
        <f t="shared" ref="L317" si="110">L303+L316</f>
        <v>153.1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60</v>
      </c>
      <c r="F318" s="40">
        <v>100</v>
      </c>
      <c r="G318" s="40">
        <v>15.55</v>
      </c>
      <c r="H318" s="40">
        <v>11.55</v>
      </c>
      <c r="I318" s="40">
        <v>15.7</v>
      </c>
      <c r="J318" s="40">
        <v>230</v>
      </c>
      <c r="K318" s="41">
        <v>8</v>
      </c>
      <c r="L318" s="40">
        <v>50.06</v>
      </c>
    </row>
    <row r="319" spans="1:12" ht="15" x14ac:dyDescent="0.25">
      <c r="A319" s="23"/>
      <c r="B319" s="15"/>
      <c r="C319" s="11"/>
      <c r="D319" s="6" t="s">
        <v>29</v>
      </c>
      <c r="E319" s="42" t="s">
        <v>61</v>
      </c>
      <c r="F319" s="43">
        <v>150</v>
      </c>
      <c r="G319" s="43">
        <v>3</v>
      </c>
      <c r="H319" s="43">
        <v>8</v>
      </c>
      <c r="I319" s="43">
        <v>24</v>
      </c>
      <c r="J319" s="43">
        <v>182</v>
      </c>
      <c r="K319" s="44">
        <v>347</v>
      </c>
      <c r="L319" s="43">
        <v>11.19</v>
      </c>
    </row>
    <row r="320" spans="1:12" ht="15" x14ac:dyDescent="0.25">
      <c r="A320" s="23"/>
      <c r="B320" s="15"/>
      <c r="C320" s="11"/>
      <c r="D320" s="7" t="s">
        <v>22</v>
      </c>
      <c r="E320" s="42" t="s">
        <v>62</v>
      </c>
      <c r="F320" s="43">
        <v>200</v>
      </c>
      <c r="G320" s="43">
        <v>0.12</v>
      </c>
      <c r="H320" s="43">
        <v>0</v>
      </c>
      <c r="I320" s="43">
        <v>0</v>
      </c>
      <c r="J320" s="43">
        <v>61</v>
      </c>
      <c r="K320" s="44">
        <v>18</v>
      </c>
      <c r="L320" s="43">
        <v>3.33</v>
      </c>
    </row>
    <row r="321" spans="1:12" ht="15" x14ac:dyDescent="0.25">
      <c r="A321" s="23"/>
      <c r="B321" s="15"/>
      <c r="C321" s="11"/>
      <c r="D321" s="7" t="s">
        <v>23</v>
      </c>
      <c r="E321" s="42" t="s">
        <v>83</v>
      </c>
      <c r="F321" s="43">
        <v>59</v>
      </c>
      <c r="G321" s="43">
        <v>4.0999999999999996</v>
      </c>
      <c r="H321" s="43">
        <v>0.7</v>
      </c>
      <c r="I321" s="43">
        <v>0.65</v>
      </c>
      <c r="J321" s="43">
        <v>113</v>
      </c>
      <c r="K321" s="44">
        <v>17</v>
      </c>
      <c r="L321" s="43">
        <v>11.97</v>
      </c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509</v>
      </c>
      <c r="G328" s="19">
        <f t="shared" ref="G328:J328" si="111">SUM(G318:G327)</f>
        <v>22.770000000000003</v>
      </c>
      <c r="H328" s="19">
        <f t="shared" si="111"/>
        <v>20.25</v>
      </c>
      <c r="I328" s="19">
        <f t="shared" si="111"/>
        <v>40.35</v>
      </c>
      <c r="J328" s="19">
        <f t="shared" si="111"/>
        <v>586</v>
      </c>
      <c r="K328" s="25"/>
      <c r="L328" s="19">
        <f t="shared" ref="L328" si="112">SUM(L318:L327)</f>
        <v>76.55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.75" thickBot="1" x14ac:dyDescent="0.3">
      <c r="A330" s="23"/>
      <c r="B330" s="15"/>
      <c r="C330" s="11"/>
      <c r="D330" s="7" t="s">
        <v>27</v>
      </c>
      <c r="E330" s="42" t="s">
        <v>64</v>
      </c>
      <c r="F330" s="43">
        <v>200</v>
      </c>
      <c r="G330" s="43">
        <v>1.58</v>
      </c>
      <c r="H330" s="43">
        <v>2.19</v>
      </c>
      <c r="I330" s="43">
        <v>11.66</v>
      </c>
      <c r="J330" s="43">
        <v>74.42</v>
      </c>
      <c r="K330" s="44">
        <v>9</v>
      </c>
      <c r="L330" s="43">
        <v>5.26</v>
      </c>
    </row>
    <row r="331" spans="1:12" ht="15" x14ac:dyDescent="0.25">
      <c r="A331" s="23"/>
      <c r="B331" s="15"/>
      <c r="C331" s="11"/>
      <c r="D331" s="7" t="s">
        <v>28</v>
      </c>
      <c r="E331" s="39" t="s">
        <v>60</v>
      </c>
      <c r="F331" s="40">
        <v>100</v>
      </c>
      <c r="G331" s="40">
        <v>15.55</v>
      </c>
      <c r="H331" s="40">
        <v>11.55</v>
      </c>
      <c r="I331" s="40">
        <v>15.7</v>
      </c>
      <c r="J331" s="40">
        <v>230</v>
      </c>
      <c r="K331" s="41">
        <v>8</v>
      </c>
      <c r="L331" s="40">
        <v>50.06</v>
      </c>
    </row>
    <row r="332" spans="1:12" ht="15" x14ac:dyDescent="0.25">
      <c r="A332" s="23"/>
      <c r="B332" s="15"/>
      <c r="C332" s="11"/>
      <c r="D332" s="7" t="s">
        <v>29</v>
      </c>
      <c r="E332" s="42" t="s">
        <v>61</v>
      </c>
      <c r="F332" s="43">
        <v>150</v>
      </c>
      <c r="G332" s="43">
        <v>3</v>
      </c>
      <c r="H332" s="43">
        <v>8</v>
      </c>
      <c r="I332" s="43">
        <v>24</v>
      </c>
      <c r="J332" s="43">
        <v>182</v>
      </c>
      <c r="K332" s="44">
        <v>347</v>
      </c>
      <c r="L332" s="43">
        <v>11.19</v>
      </c>
    </row>
    <row r="333" spans="1:12" ht="15" x14ac:dyDescent="0.25">
      <c r="A333" s="23"/>
      <c r="B333" s="15"/>
      <c r="C333" s="11"/>
      <c r="D333" s="7" t="s">
        <v>30</v>
      </c>
      <c r="E333" s="42" t="s">
        <v>62</v>
      </c>
      <c r="F333" s="43">
        <v>200</v>
      </c>
      <c r="G333" s="43">
        <v>0.12</v>
      </c>
      <c r="H333" s="43">
        <v>0</v>
      </c>
      <c r="I333" s="43">
        <v>0</v>
      </c>
      <c r="J333" s="43">
        <v>61</v>
      </c>
      <c r="K333" s="44">
        <v>18</v>
      </c>
      <c r="L333" s="43">
        <v>3.33</v>
      </c>
    </row>
    <row r="334" spans="1:12" ht="15" x14ac:dyDescent="0.25">
      <c r="A334" s="23"/>
      <c r="B334" s="15"/>
      <c r="C334" s="11"/>
      <c r="D334" s="7" t="s">
        <v>31</v>
      </c>
      <c r="E334" s="42" t="s">
        <v>44</v>
      </c>
      <c r="F334" s="43">
        <v>50</v>
      </c>
      <c r="G334" s="43">
        <v>4.0999999999999996</v>
      </c>
      <c r="H334" s="43">
        <v>0.7</v>
      </c>
      <c r="I334" s="43">
        <v>0.65</v>
      </c>
      <c r="J334" s="43">
        <v>25.3</v>
      </c>
      <c r="K334" s="44">
        <v>17</v>
      </c>
      <c r="L334" s="43">
        <v>2.75</v>
      </c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 t="s">
        <v>84</v>
      </c>
      <c r="F336" s="43">
        <v>20</v>
      </c>
      <c r="G336" s="43">
        <v>4.8</v>
      </c>
      <c r="H336" s="43">
        <v>3.7</v>
      </c>
      <c r="I336" s="43">
        <v>51</v>
      </c>
      <c r="J336" s="43">
        <v>116</v>
      </c>
      <c r="K336" s="44">
        <v>4</v>
      </c>
      <c r="L336" s="43">
        <v>3.96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720</v>
      </c>
      <c r="G341" s="19">
        <f t="shared" ref="G341:J341" si="113">SUM(G329:G340)</f>
        <v>29.150000000000002</v>
      </c>
      <c r="H341" s="19">
        <f t="shared" si="113"/>
        <v>26.14</v>
      </c>
      <c r="I341" s="19">
        <f t="shared" si="113"/>
        <v>103.00999999999999</v>
      </c>
      <c r="J341" s="19">
        <f t="shared" si="113"/>
        <v>688.72</v>
      </c>
      <c r="K341" s="25"/>
      <c r="L341" s="19">
        <f t="shared" ref="L341" si="114">SUM(L329:L340)</f>
        <v>76.55</v>
      </c>
    </row>
    <row r="342" spans="1:12" ht="15.75" thickBot="1" x14ac:dyDescent="0.25">
      <c r="A342" s="29">
        <f>A318</f>
        <v>3</v>
      </c>
      <c r="B342" s="30">
        <f>B318</f>
        <v>4</v>
      </c>
      <c r="C342" s="52" t="s">
        <v>4</v>
      </c>
      <c r="D342" s="53"/>
      <c r="E342" s="31"/>
      <c r="F342" s="32">
        <f>F328+F341</f>
        <v>1229</v>
      </c>
      <c r="G342" s="32">
        <f t="shared" ref="G342:J342" si="115">G328+G341</f>
        <v>51.92</v>
      </c>
      <c r="H342" s="32">
        <f t="shared" si="115"/>
        <v>46.39</v>
      </c>
      <c r="I342" s="32">
        <f t="shared" si="115"/>
        <v>143.35999999999999</v>
      </c>
      <c r="J342" s="32">
        <f t="shared" si="115"/>
        <v>1274.72</v>
      </c>
      <c r="K342" s="32"/>
      <c r="L342" s="32">
        <f t="shared" ref="L342" si="116">L328+L341</f>
        <v>153.1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 t="s">
        <v>47</v>
      </c>
      <c r="F343" s="40">
        <v>100</v>
      </c>
      <c r="G343" s="40">
        <v>13.3</v>
      </c>
      <c r="H343" s="40">
        <v>14.74</v>
      </c>
      <c r="I343" s="40">
        <v>17.559999999999999</v>
      </c>
      <c r="J343" s="40">
        <v>256</v>
      </c>
      <c r="K343" s="41">
        <v>109</v>
      </c>
      <c r="L343" s="40">
        <v>58.27</v>
      </c>
    </row>
    <row r="344" spans="1:12" ht="15" x14ac:dyDescent="0.25">
      <c r="A344" s="23"/>
      <c r="B344" s="15"/>
      <c r="C344" s="11"/>
      <c r="D344" s="6" t="s">
        <v>29</v>
      </c>
      <c r="E344" s="42" t="s">
        <v>48</v>
      </c>
      <c r="F344" s="43">
        <v>150</v>
      </c>
      <c r="G344" s="43">
        <v>7.8</v>
      </c>
      <c r="H344" s="43">
        <v>3.6</v>
      </c>
      <c r="I344" s="43">
        <v>39</v>
      </c>
      <c r="J344" s="43">
        <v>219.6</v>
      </c>
      <c r="K344" s="44">
        <v>16</v>
      </c>
      <c r="L344" s="43">
        <v>7.24</v>
      </c>
    </row>
    <row r="345" spans="1:12" ht="15" x14ac:dyDescent="0.25">
      <c r="A345" s="23"/>
      <c r="B345" s="15"/>
      <c r="C345" s="11"/>
      <c r="D345" s="7" t="s">
        <v>22</v>
      </c>
      <c r="E345" s="42" t="s">
        <v>49</v>
      </c>
      <c r="F345" s="43">
        <v>200</v>
      </c>
      <c r="G345" s="43">
        <v>0.6</v>
      </c>
      <c r="H345" s="43">
        <v>0.6</v>
      </c>
      <c r="I345" s="43">
        <v>10.6</v>
      </c>
      <c r="J345" s="43">
        <v>74</v>
      </c>
      <c r="K345" s="44">
        <v>32</v>
      </c>
      <c r="L345" s="43">
        <v>8.2899999999999991</v>
      </c>
    </row>
    <row r="346" spans="1:12" ht="15" x14ac:dyDescent="0.25">
      <c r="A346" s="23"/>
      <c r="B346" s="15"/>
      <c r="C346" s="11"/>
      <c r="D346" s="7" t="s">
        <v>23</v>
      </c>
      <c r="E346" s="42" t="s">
        <v>44</v>
      </c>
      <c r="F346" s="43">
        <v>50</v>
      </c>
      <c r="G346" s="43">
        <v>4.0999999999999996</v>
      </c>
      <c r="H346" s="43">
        <v>0.7</v>
      </c>
      <c r="I346" s="43">
        <v>0.65</v>
      </c>
      <c r="J346" s="43">
        <v>25.3</v>
      </c>
      <c r="K346" s="44">
        <v>17</v>
      </c>
      <c r="L346" s="43">
        <v>2.75</v>
      </c>
    </row>
    <row r="347" spans="1:12" ht="15" x14ac:dyDescent="0.2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500</v>
      </c>
      <c r="G353" s="19">
        <f t="shared" ref="G353:J353" si="117">SUM(G343:G352)</f>
        <v>25.800000000000004</v>
      </c>
      <c r="H353" s="19">
        <f t="shared" si="117"/>
        <v>19.64</v>
      </c>
      <c r="I353" s="19">
        <f t="shared" si="117"/>
        <v>67.81</v>
      </c>
      <c r="J353" s="19">
        <f t="shared" si="117"/>
        <v>574.9</v>
      </c>
      <c r="K353" s="25"/>
      <c r="L353" s="19">
        <f t="shared" ref="L353" si="118">SUM(L343:L352)</f>
        <v>76.550000000000011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.75" thickBot="1" x14ac:dyDescent="0.3">
      <c r="A355" s="23"/>
      <c r="B355" s="15"/>
      <c r="C355" s="11"/>
      <c r="D355" s="7" t="s">
        <v>27</v>
      </c>
      <c r="E355" s="42" t="s">
        <v>74</v>
      </c>
      <c r="F355" s="43">
        <v>200</v>
      </c>
      <c r="G355" s="43">
        <v>1.74</v>
      </c>
      <c r="H355" s="43">
        <v>2.27</v>
      </c>
      <c r="I355" s="43">
        <v>11.43</v>
      </c>
      <c r="J355" s="43">
        <v>83</v>
      </c>
      <c r="K355" s="44">
        <v>64</v>
      </c>
      <c r="L355" s="43">
        <v>4.8099999999999996</v>
      </c>
    </row>
    <row r="356" spans="1:12" ht="15" x14ac:dyDescent="0.25">
      <c r="A356" s="23"/>
      <c r="B356" s="15"/>
      <c r="C356" s="11"/>
      <c r="D356" s="7" t="s">
        <v>28</v>
      </c>
      <c r="E356" s="39" t="s">
        <v>47</v>
      </c>
      <c r="F356" s="40">
        <v>90</v>
      </c>
      <c r="G356" s="40">
        <v>13.3</v>
      </c>
      <c r="H356" s="40">
        <v>14.74</v>
      </c>
      <c r="I356" s="40">
        <v>17.559999999999999</v>
      </c>
      <c r="J356" s="40">
        <v>304</v>
      </c>
      <c r="K356" s="41">
        <v>109</v>
      </c>
      <c r="L356" s="40">
        <v>53.46</v>
      </c>
    </row>
    <row r="357" spans="1:12" ht="15" x14ac:dyDescent="0.25">
      <c r="A357" s="23"/>
      <c r="B357" s="15"/>
      <c r="C357" s="11"/>
      <c r="D357" s="7" t="s">
        <v>29</v>
      </c>
      <c r="E357" s="42" t="s">
        <v>48</v>
      </c>
      <c r="F357" s="43">
        <v>150</v>
      </c>
      <c r="G357" s="43">
        <v>7.8</v>
      </c>
      <c r="H357" s="43">
        <v>3.6</v>
      </c>
      <c r="I357" s="43">
        <v>39</v>
      </c>
      <c r="J357" s="43">
        <v>219.6</v>
      </c>
      <c r="K357" s="44">
        <v>16</v>
      </c>
      <c r="L357" s="43">
        <v>7.24</v>
      </c>
    </row>
    <row r="358" spans="1:12" ht="15" x14ac:dyDescent="0.25">
      <c r="A358" s="23"/>
      <c r="B358" s="15"/>
      <c r="C358" s="11"/>
      <c r="D358" s="7" t="s">
        <v>30</v>
      </c>
      <c r="E358" s="42" t="s">
        <v>49</v>
      </c>
      <c r="F358" s="43">
        <v>200</v>
      </c>
      <c r="G358" s="43">
        <v>0.12</v>
      </c>
      <c r="H358" s="43">
        <v>0</v>
      </c>
      <c r="I358" s="43">
        <v>0</v>
      </c>
      <c r="J358" s="43">
        <v>74</v>
      </c>
      <c r="K358" s="44">
        <v>18</v>
      </c>
      <c r="L358" s="43">
        <v>8.2899999999999991</v>
      </c>
    </row>
    <row r="359" spans="1:12" ht="15" x14ac:dyDescent="0.25">
      <c r="A359" s="23"/>
      <c r="B359" s="15"/>
      <c r="C359" s="11"/>
      <c r="D359" s="7" t="s">
        <v>31</v>
      </c>
      <c r="E359" s="42" t="s">
        <v>44</v>
      </c>
      <c r="F359" s="43">
        <v>50</v>
      </c>
      <c r="G359" s="43">
        <v>4.0999999999999996</v>
      </c>
      <c r="H359" s="43">
        <v>0.7</v>
      </c>
      <c r="I359" s="43">
        <v>0.65</v>
      </c>
      <c r="J359" s="43">
        <v>25.3</v>
      </c>
      <c r="K359" s="44">
        <v>17</v>
      </c>
      <c r="L359" s="43">
        <v>2.75</v>
      </c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24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690</v>
      </c>
      <c r="G366" s="19">
        <f t="shared" ref="G366:J366" si="119">SUM(G354:G365)</f>
        <v>27.060000000000002</v>
      </c>
      <c r="H366" s="19">
        <f t="shared" si="119"/>
        <v>21.310000000000002</v>
      </c>
      <c r="I366" s="19">
        <f t="shared" si="119"/>
        <v>68.64</v>
      </c>
      <c r="J366" s="19">
        <f t="shared" si="119"/>
        <v>705.9</v>
      </c>
      <c r="K366" s="25"/>
      <c r="L366" s="19">
        <f t="shared" ref="L366" si="120">SUM(L354:L365)</f>
        <v>76.550000000000011</v>
      </c>
    </row>
    <row r="367" spans="1:12" ht="15.75" thickBot="1" x14ac:dyDescent="0.25">
      <c r="A367" s="29">
        <f>A343</f>
        <v>3</v>
      </c>
      <c r="B367" s="30">
        <f>B343</f>
        <v>5</v>
      </c>
      <c r="C367" s="52" t="s">
        <v>4</v>
      </c>
      <c r="D367" s="53"/>
      <c r="E367" s="31"/>
      <c r="F367" s="32">
        <f>F353+F366</f>
        <v>1190</v>
      </c>
      <c r="G367" s="32">
        <f t="shared" ref="G367:J367" si="121">G353+G366</f>
        <v>52.860000000000007</v>
      </c>
      <c r="H367" s="32">
        <f t="shared" si="121"/>
        <v>40.950000000000003</v>
      </c>
      <c r="I367" s="32">
        <f t="shared" si="121"/>
        <v>136.44999999999999</v>
      </c>
      <c r="J367" s="32">
        <f t="shared" si="121"/>
        <v>1280.8</v>
      </c>
      <c r="K367" s="32"/>
      <c r="L367" s="32">
        <f t="shared" ref="L367" si="122">L353+L366</f>
        <v>153.10000000000002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42" t="s">
        <v>41</v>
      </c>
      <c r="F368" s="43">
        <v>100</v>
      </c>
      <c r="G368" s="43">
        <v>13.6</v>
      </c>
      <c r="H368" s="43">
        <v>10.4</v>
      </c>
      <c r="I368" s="43">
        <v>0</v>
      </c>
      <c r="J368" s="43">
        <v>210</v>
      </c>
      <c r="K368" s="44">
        <v>101</v>
      </c>
      <c r="L368" s="43">
        <v>33.979999999999997</v>
      </c>
    </row>
    <row r="369" spans="1:12" ht="15" x14ac:dyDescent="0.25">
      <c r="A369" s="23"/>
      <c r="B369" s="15"/>
      <c r="C369" s="11"/>
      <c r="D369" s="6" t="s">
        <v>29</v>
      </c>
      <c r="E369" s="42" t="s">
        <v>42</v>
      </c>
      <c r="F369" s="43">
        <v>150</v>
      </c>
      <c r="G369" s="43">
        <v>6.68</v>
      </c>
      <c r="H369" s="43">
        <v>4.6100000000000003</v>
      </c>
      <c r="I369" s="43">
        <v>4.83</v>
      </c>
      <c r="J369" s="43">
        <v>291</v>
      </c>
      <c r="K369" s="44">
        <v>55</v>
      </c>
      <c r="L369" s="43">
        <v>13.04</v>
      </c>
    </row>
    <row r="370" spans="1:12" ht="15" x14ac:dyDescent="0.25">
      <c r="A370" s="23"/>
      <c r="B370" s="15"/>
      <c r="C370" s="11"/>
      <c r="D370" s="7" t="s">
        <v>22</v>
      </c>
      <c r="E370" s="42" t="s">
        <v>62</v>
      </c>
      <c r="F370" s="43">
        <v>200</v>
      </c>
      <c r="G370" s="43">
        <v>0.12</v>
      </c>
      <c r="H370" s="43">
        <v>0</v>
      </c>
      <c r="I370" s="43">
        <v>0</v>
      </c>
      <c r="J370" s="43">
        <v>61</v>
      </c>
      <c r="K370" s="44">
        <v>25</v>
      </c>
      <c r="L370" s="43">
        <v>3.33</v>
      </c>
    </row>
    <row r="371" spans="1:12" ht="15" x14ac:dyDescent="0.25">
      <c r="A371" s="23"/>
      <c r="B371" s="15"/>
      <c r="C371" s="11"/>
      <c r="D371" s="7" t="s">
        <v>23</v>
      </c>
      <c r="E371" s="42" t="s">
        <v>44</v>
      </c>
      <c r="F371" s="43">
        <v>50</v>
      </c>
      <c r="G371" s="43">
        <v>4.0999999999999996</v>
      </c>
      <c r="H371" s="43">
        <v>0.7</v>
      </c>
      <c r="I371" s="43">
        <v>0.65</v>
      </c>
      <c r="J371" s="43">
        <v>25.3</v>
      </c>
      <c r="K371" s="44">
        <v>17</v>
      </c>
      <c r="L371" s="43">
        <v>2.75</v>
      </c>
    </row>
    <row r="372" spans="1:12" ht="15" x14ac:dyDescent="0.25">
      <c r="A372" s="23"/>
      <c r="B372" s="15"/>
      <c r="C372" s="11"/>
      <c r="D372" s="7" t="s">
        <v>24</v>
      </c>
      <c r="E372" s="42" t="s">
        <v>45</v>
      </c>
      <c r="F372" s="43">
        <v>130</v>
      </c>
      <c r="G372" s="43">
        <v>0.8</v>
      </c>
      <c r="H372" s="43">
        <v>0.2</v>
      </c>
      <c r="I372" s="43">
        <v>7.5</v>
      </c>
      <c r="J372" s="43">
        <v>69</v>
      </c>
      <c r="K372" s="44">
        <v>1</v>
      </c>
      <c r="L372" s="43">
        <v>23.45</v>
      </c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630</v>
      </c>
      <c r="G378" s="19">
        <f>SUM(G368:G377)</f>
        <v>25.3</v>
      </c>
      <c r="H378" s="19">
        <f t="shared" ref="H378:I378" si="123">SUM(H368:H377)</f>
        <v>15.91</v>
      </c>
      <c r="I378" s="19">
        <f t="shared" si="123"/>
        <v>12.98</v>
      </c>
      <c r="J378" s="19">
        <f>SUM(J368:J377)</f>
        <v>656.3</v>
      </c>
      <c r="K378" s="25"/>
      <c r="L378" s="19">
        <f t="shared" ref="L378" si="124">SUM(L368:L377)</f>
        <v>76.55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42" t="s">
        <v>50</v>
      </c>
      <c r="F380" s="43">
        <v>200</v>
      </c>
      <c r="G380" s="43">
        <v>1.74</v>
      </c>
      <c r="H380" s="43">
        <v>2.27</v>
      </c>
      <c r="I380" s="43">
        <v>11.43</v>
      </c>
      <c r="J380" s="43">
        <v>73.2</v>
      </c>
      <c r="K380" s="44">
        <v>64</v>
      </c>
      <c r="L380" s="43">
        <v>5.53</v>
      </c>
    </row>
    <row r="381" spans="1:12" ht="15" x14ac:dyDescent="0.25">
      <c r="A381" s="23"/>
      <c r="B381" s="15"/>
      <c r="C381" s="11"/>
      <c r="D381" s="7" t="s">
        <v>28</v>
      </c>
      <c r="E381" s="42" t="s">
        <v>41</v>
      </c>
      <c r="F381" s="43">
        <v>100</v>
      </c>
      <c r="G381" s="43">
        <v>13.6</v>
      </c>
      <c r="H381" s="43">
        <v>10.4</v>
      </c>
      <c r="I381" s="43">
        <v>0</v>
      </c>
      <c r="J381" s="43">
        <v>210</v>
      </c>
      <c r="K381" s="44">
        <v>12</v>
      </c>
      <c r="L381" s="43">
        <v>33.979999999999997</v>
      </c>
    </row>
    <row r="382" spans="1:12" ht="15" x14ac:dyDescent="0.25">
      <c r="A382" s="23"/>
      <c r="B382" s="15"/>
      <c r="C382" s="11"/>
      <c r="D382" s="7" t="s">
        <v>29</v>
      </c>
      <c r="E382" s="42" t="s">
        <v>42</v>
      </c>
      <c r="F382" s="43">
        <v>150</v>
      </c>
      <c r="G382" s="43">
        <v>6.68</v>
      </c>
      <c r="H382" s="43">
        <v>4.6100000000000003</v>
      </c>
      <c r="I382" s="43">
        <v>4.83</v>
      </c>
      <c r="J382" s="43">
        <v>291</v>
      </c>
      <c r="K382" s="44">
        <v>55</v>
      </c>
      <c r="L382" s="43">
        <v>13.04</v>
      </c>
    </row>
    <row r="383" spans="1:12" ht="15" x14ac:dyDescent="0.25">
      <c r="A383" s="23"/>
      <c r="B383" s="15"/>
      <c r="C383" s="11"/>
      <c r="D383" s="7" t="s">
        <v>30</v>
      </c>
      <c r="E383" s="42" t="s">
        <v>62</v>
      </c>
      <c r="F383" s="43">
        <v>200</v>
      </c>
      <c r="G383" s="43">
        <v>0.12</v>
      </c>
      <c r="H383" s="43">
        <v>0</v>
      </c>
      <c r="I383" s="43">
        <v>0</v>
      </c>
      <c r="J383" s="43">
        <v>61</v>
      </c>
      <c r="K383" s="44">
        <v>25</v>
      </c>
      <c r="L383" s="43">
        <v>3.33</v>
      </c>
    </row>
    <row r="384" spans="1:12" ht="15" x14ac:dyDescent="0.25">
      <c r="A384" s="23"/>
      <c r="B384" s="15"/>
      <c r="C384" s="11"/>
      <c r="D384" s="7" t="s">
        <v>31</v>
      </c>
      <c r="E384" s="42" t="s">
        <v>44</v>
      </c>
      <c r="F384" s="43">
        <v>50</v>
      </c>
      <c r="G384" s="43">
        <v>4.0999999999999996</v>
      </c>
      <c r="H384" s="43">
        <v>0.7</v>
      </c>
      <c r="I384" s="43">
        <v>0.65</v>
      </c>
      <c r="J384" s="43">
        <v>25.3</v>
      </c>
      <c r="K384" s="44">
        <v>17</v>
      </c>
      <c r="L384" s="43">
        <v>2.75</v>
      </c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 t="s">
        <v>24</v>
      </c>
      <c r="E386" s="42" t="s">
        <v>45</v>
      </c>
      <c r="F386" s="43">
        <v>99</v>
      </c>
      <c r="G386" s="43">
        <v>0.8</v>
      </c>
      <c r="H386" s="43">
        <v>0.2</v>
      </c>
      <c r="I386" s="43">
        <v>7.5</v>
      </c>
      <c r="J386" s="43">
        <v>50</v>
      </c>
      <c r="K386" s="44">
        <v>1</v>
      </c>
      <c r="L386" s="43">
        <v>17.920000000000002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799</v>
      </c>
      <c r="G391" s="19">
        <f t="shared" ref="G391:J391" si="125">SUM(G379:G390)</f>
        <v>27.040000000000003</v>
      </c>
      <c r="H391" s="19">
        <f t="shared" si="125"/>
        <v>18.18</v>
      </c>
      <c r="I391" s="19">
        <f t="shared" si="125"/>
        <v>24.409999999999997</v>
      </c>
      <c r="J391" s="19">
        <f t="shared" si="125"/>
        <v>710.5</v>
      </c>
      <c r="K391" s="25"/>
      <c r="L391" s="19">
        <f t="shared" ref="L391" si="126">SUM(L379:L390)</f>
        <v>76.55</v>
      </c>
    </row>
    <row r="392" spans="1:12" ht="15.75" thickBot="1" x14ac:dyDescent="0.25">
      <c r="A392" s="29">
        <f>A368</f>
        <v>4</v>
      </c>
      <c r="B392" s="30">
        <f>B368</f>
        <v>1</v>
      </c>
      <c r="C392" s="52" t="s">
        <v>4</v>
      </c>
      <c r="D392" s="53"/>
      <c r="E392" s="31"/>
      <c r="F392" s="32">
        <f>F378+F391</f>
        <v>1429</v>
      </c>
      <c r="G392" s="32">
        <f t="shared" ref="G392:J392" si="127">G378+G391</f>
        <v>52.34</v>
      </c>
      <c r="H392" s="32">
        <f t="shared" si="127"/>
        <v>34.090000000000003</v>
      </c>
      <c r="I392" s="32">
        <f t="shared" si="127"/>
        <v>37.39</v>
      </c>
      <c r="J392" s="32">
        <f t="shared" si="127"/>
        <v>1366.8</v>
      </c>
      <c r="K392" s="32"/>
      <c r="L392" s="32">
        <f t="shared" ref="L392" si="128">L378+L391</f>
        <v>153.1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29</v>
      </c>
      <c r="E393" s="39" t="s">
        <v>51</v>
      </c>
      <c r="F393" s="40">
        <v>130</v>
      </c>
      <c r="G393" s="40">
        <v>6.68</v>
      </c>
      <c r="H393" s="40">
        <v>4.6100000000000003</v>
      </c>
      <c r="I393" s="40">
        <v>4.83</v>
      </c>
      <c r="J393" s="40">
        <v>255.33</v>
      </c>
      <c r="K393" s="41">
        <v>216</v>
      </c>
      <c r="L393" s="40">
        <v>29.85</v>
      </c>
    </row>
    <row r="394" spans="1:12" ht="15" x14ac:dyDescent="0.25">
      <c r="A394" s="14"/>
      <c r="B394" s="15"/>
      <c r="C394" s="11"/>
      <c r="D394" s="6" t="s">
        <v>85</v>
      </c>
      <c r="E394" s="42" t="s">
        <v>52</v>
      </c>
      <c r="F394" s="43">
        <v>119</v>
      </c>
      <c r="G394" s="43">
        <v>10.4</v>
      </c>
      <c r="H394" s="43">
        <v>20</v>
      </c>
      <c r="I394" s="43">
        <v>21.2</v>
      </c>
      <c r="J394" s="43">
        <v>260</v>
      </c>
      <c r="K394" s="44">
        <v>15</v>
      </c>
      <c r="L394" s="43">
        <v>40.619999999999997</v>
      </c>
    </row>
    <row r="395" spans="1:12" ht="15" x14ac:dyDescent="0.25">
      <c r="A395" s="14"/>
      <c r="B395" s="15"/>
      <c r="C395" s="11"/>
      <c r="D395" s="7" t="s">
        <v>22</v>
      </c>
      <c r="E395" s="42" t="s">
        <v>62</v>
      </c>
      <c r="F395" s="43">
        <v>200</v>
      </c>
      <c r="G395" s="43">
        <v>0.12</v>
      </c>
      <c r="H395" s="43">
        <v>0</v>
      </c>
      <c r="I395" s="43">
        <v>0</v>
      </c>
      <c r="J395" s="43">
        <v>61</v>
      </c>
      <c r="K395" s="44">
        <v>18</v>
      </c>
      <c r="L395" s="43">
        <v>3.33</v>
      </c>
    </row>
    <row r="396" spans="1:12" ht="15" x14ac:dyDescent="0.25">
      <c r="A396" s="14"/>
      <c r="B396" s="15"/>
      <c r="C396" s="11"/>
      <c r="D396" s="7" t="s">
        <v>23</v>
      </c>
      <c r="E396" s="42" t="s">
        <v>44</v>
      </c>
      <c r="F396" s="43">
        <v>50</v>
      </c>
      <c r="G396" s="43">
        <v>4.0999999999999996</v>
      </c>
      <c r="H396" s="43">
        <v>0.7</v>
      </c>
      <c r="I396" s="43">
        <v>0.65</v>
      </c>
      <c r="J396" s="43">
        <v>25.3</v>
      </c>
      <c r="K396" s="44">
        <v>17</v>
      </c>
      <c r="L396" s="43">
        <v>2.75</v>
      </c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499</v>
      </c>
      <c r="G403" s="19">
        <f t="shared" ref="G403:J403" si="129">SUM(G393:G402)</f>
        <v>21.299999999999997</v>
      </c>
      <c r="H403" s="19">
        <f t="shared" si="129"/>
        <v>25.31</v>
      </c>
      <c r="I403" s="19">
        <f t="shared" si="129"/>
        <v>26.68</v>
      </c>
      <c r="J403" s="19">
        <f t="shared" si="129"/>
        <v>601.63</v>
      </c>
      <c r="K403" s="25"/>
      <c r="L403" s="19">
        <f t="shared" ref="L403" si="130">SUM(L393:L402)</f>
        <v>76.55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 t="s">
        <v>53</v>
      </c>
      <c r="F405" s="43">
        <v>200</v>
      </c>
      <c r="G405" s="43">
        <v>1.58</v>
      </c>
      <c r="H405" s="43">
        <v>2.19</v>
      </c>
      <c r="I405" s="43">
        <v>11.66</v>
      </c>
      <c r="J405" s="43">
        <v>74.42</v>
      </c>
      <c r="K405" s="44">
        <v>8</v>
      </c>
      <c r="L405" s="43">
        <v>4.95</v>
      </c>
    </row>
    <row r="406" spans="1:12" ht="15.75" thickBot="1" x14ac:dyDescent="0.3">
      <c r="A406" s="14"/>
      <c r="B406" s="15"/>
      <c r="C406" s="11"/>
      <c r="D406" s="7" t="s">
        <v>28</v>
      </c>
      <c r="E406" s="42" t="s">
        <v>52</v>
      </c>
      <c r="F406" s="43">
        <v>104</v>
      </c>
      <c r="G406" s="43">
        <v>10.4</v>
      </c>
      <c r="H406" s="43">
        <v>20</v>
      </c>
      <c r="I406" s="43">
        <v>21.2</v>
      </c>
      <c r="J406" s="43">
        <v>267</v>
      </c>
      <c r="K406" s="44">
        <v>15</v>
      </c>
      <c r="L406" s="43">
        <v>35.67</v>
      </c>
    </row>
    <row r="407" spans="1:12" ht="15" x14ac:dyDescent="0.25">
      <c r="A407" s="14"/>
      <c r="B407" s="15"/>
      <c r="C407" s="11"/>
      <c r="D407" s="7" t="s">
        <v>29</v>
      </c>
      <c r="E407" s="39" t="s">
        <v>51</v>
      </c>
      <c r="F407" s="40">
        <v>130</v>
      </c>
      <c r="G407" s="40">
        <v>6.68</v>
      </c>
      <c r="H407" s="40">
        <v>4.6100000000000003</v>
      </c>
      <c r="I407" s="40">
        <v>4.83</v>
      </c>
      <c r="J407" s="40">
        <v>255.33</v>
      </c>
      <c r="K407" s="41">
        <v>216</v>
      </c>
      <c r="L407" s="40">
        <v>29.85</v>
      </c>
    </row>
    <row r="408" spans="1:12" ht="15" x14ac:dyDescent="0.25">
      <c r="A408" s="14"/>
      <c r="B408" s="15"/>
      <c r="C408" s="11"/>
      <c r="D408" s="7" t="s">
        <v>30</v>
      </c>
      <c r="E408" s="42" t="s">
        <v>62</v>
      </c>
      <c r="F408" s="43">
        <v>200</v>
      </c>
      <c r="G408" s="43">
        <v>0.12</v>
      </c>
      <c r="H408" s="43">
        <v>0</v>
      </c>
      <c r="I408" s="43">
        <v>0</v>
      </c>
      <c r="J408" s="43">
        <v>61</v>
      </c>
      <c r="K408" s="44">
        <v>685</v>
      </c>
      <c r="L408" s="43">
        <v>3.33</v>
      </c>
    </row>
    <row r="409" spans="1:12" ht="15" x14ac:dyDescent="0.25">
      <c r="A409" s="14"/>
      <c r="B409" s="15"/>
      <c r="C409" s="11"/>
      <c r="D409" s="7" t="s">
        <v>31</v>
      </c>
      <c r="E409" s="42" t="s">
        <v>44</v>
      </c>
      <c r="F409" s="43">
        <v>50</v>
      </c>
      <c r="G409" s="43">
        <v>4.0999999999999996</v>
      </c>
      <c r="H409" s="43">
        <v>0.7</v>
      </c>
      <c r="I409" s="43">
        <v>0.65</v>
      </c>
      <c r="J409" s="43">
        <v>25.3</v>
      </c>
      <c r="K409" s="44">
        <v>17</v>
      </c>
      <c r="L409" s="43">
        <v>2.75</v>
      </c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 t="s">
        <v>58</v>
      </c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684</v>
      </c>
      <c r="G416" s="19">
        <f t="shared" ref="G416:J416" si="131">SUM(G404:G415)</f>
        <v>22.880000000000003</v>
      </c>
      <c r="H416" s="19">
        <f t="shared" si="131"/>
        <v>27.5</v>
      </c>
      <c r="I416" s="19">
        <f t="shared" si="131"/>
        <v>38.339999999999996</v>
      </c>
      <c r="J416" s="19">
        <f t="shared" si="131"/>
        <v>683.05</v>
      </c>
      <c r="K416" s="25"/>
      <c r="L416" s="19">
        <f t="shared" ref="L416" si="132">SUM(L404:L415)</f>
        <v>76.55</v>
      </c>
    </row>
    <row r="417" spans="1:12" ht="15.75" thickBot="1" x14ac:dyDescent="0.25">
      <c r="A417" s="33">
        <f>A393</f>
        <v>4</v>
      </c>
      <c r="B417" s="33">
        <f>B393</f>
        <v>2</v>
      </c>
      <c r="C417" s="52" t="s">
        <v>4</v>
      </c>
      <c r="D417" s="53"/>
      <c r="E417" s="31"/>
      <c r="F417" s="32">
        <f>F403+F416</f>
        <v>1183</v>
      </c>
      <c r="G417" s="32">
        <f t="shared" ref="G417:J417" si="133">G403+G416</f>
        <v>44.18</v>
      </c>
      <c r="H417" s="32">
        <f t="shared" si="133"/>
        <v>52.81</v>
      </c>
      <c r="I417" s="32">
        <f t="shared" si="133"/>
        <v>65.02</v>
      </c>
      <c r="J417" s="32">
        <f t="shared" si="133"/>
        <v>1284.6799999999998</v>
      </c>
      <c r="K417" s="32"/>
      <c r="L417" s="32">
        <f t="shared" ref="L417" si="134">L403+L416</f>
        <v>153.1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 t="s">
        <v>41</v>
      </c>
      <c r="F418" s="40">
        <v>100</v>
      </c>
      <c r="G418" s="40">
        <v>13.6</v>
      </c>
      <c r="H418" s="40">
        <v>10.4</v>
      </c>
      <c r="I418" s="40">
        <v>0</v>
      </c>
      <c r="J418" s="40">
        <v>226</v>
      </c>
      <c r="K418" s="41">
        <v>101</v>
      </c>
      <c r="L418" s="40">
        <v>33.979999999999997</v>
      </c>
    </row>
    <row r="419" spans="1:12" ht="15" x14ac:dyDescent="0.25">
      <c r="A419" s="23"/>
      <c r="B419" s="15"/>
      <c r="C419" s="11"/>
      <c r="D419" s="6" t="s">
        <v>29</v>
      </c>
      <c r="E419" s="42" t="s">
        <v>54</v>
      </c>
      <c r="F419" s="43">
        <v>150</v>
      </c>
      <c r="G419" s="43">
        <v>12.7</v>
      </c>
      <c r="H419" s="43">
        <v>11.7</v>
      </c>
      <c r="I419" s="43">
        <v>42.25</v>
      </c>
      <c r="J419" s="43">
        <v>300.67</v>
      </c>
      <c r="K419" s="44">
        <v>443</v>
      </c>
      <c r="L419" s="43">
        <v>8.5</v>
      </c>
    </row>
    <row r="420" spans="1:12" ht="15" x14ac:dyDescent="0.25">
      <c r="A420" s="23"/>
      <c r="B420" s="15"/>
      <c r="C420" s="11"/>
      <c r="D420" s="7" t="s">
        <v>22</v>
      </c>
      <c r="E420" s="42" t="s">
        <v>55</v>
      </c>
      <c r="F420" s="43">
        <v>200</v>
      </c>
      <c r="G420" s="43">
        <v>1</v>
      </c>
      <c r="H420" s="43">
        <v>0.2</v>
      </c>
      <c r="I420" s="43">
        <v>20.2</v>
      </c>
      <c r="J420" s="43">
        <v>92</v>
      </c>
      <c r="K420" s="44">
        <v>399</v>
      </c>
      <c r="L420" s="43">
        <v>17.399999999999999</v>
      </c>
    </row>
    <row r="421" spans="1:12" ht="15.75" customHeight="1" x14ac:dyDescent="0.25">
      <c r="A421" s="23"/>
      <c r="B421" s="15"/>
      <c r="C421" s="11"/>
      <c r="D421" s="7" t="s">
        <v>23</v>
      </c>
      <c r="E421" s="42" t="s">
        <v>44</v>
      </c>
      <c r="F421" s="43">
        <v>50</v>
      </c>
      <c r="G421" s="43">
        <v>4.0999999999999996</v>
      </c>
      <c r="H421" s="43">
        <v>0.7</v>
      </c>
      <c r="I421" s="43">
        <v>0.65</v>
      </c>
      <c r="J421" s="43">
        <v>25.3</v>
      </c>
      <c r="K421" s="44">
        <v>17</v>
      </c>
      <c r="L421" s="43">
        <v>2.75</v>
      </c>
    </row>
    <row r="422" spans="1:12" ht="15" x14ac:dyDescent="0.25">
      <c r="A422" s="23"/>
      <c r="B422" s="15"/>
      <c r="C422" s="11"/>
      <c r="D422" s="7" t="s">
        <v>24</v>
      </c>
      <c r="E422" s="42" t="s">
        <v>63</v>
      </c>
      <c r="F422" s="43">
        <v>16</v>
      </c>
      <c r="G422" s="43">
        <v>3.48</v>
      </c>
      <c r="H422" s="43">
        <v>4.43</v>
      </c>
      <c r="I422" s="43">
        <v>0</v>
      </c>
      <c r="J422" s="43">
        <v>54.6</v>
      </c>
      <c r="K422" s="44"/>
      <c r="L422" s="43">
        <v>13.92</v>
      </c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516</v>
      </c>
      <c r="G426" s="19">
        <f t="shared" ref="G426:J426" si="135">SUM(G418:G425)</f>
        <v>34.879999999999995</v>
      </c>
      <c r="H426" s="19">
        <f t="shared" si="135"/>
        <v>27.43</v>
      </c>
      <c r="I426" s="19">
        <f t="shared" si="135"/>
        <v>63.1</v>
      </c>
      <c r="J426" s="19">
        <f t="shared" si="135"/>
        <v>698.57</v>
      </c>
      <c r="K426" s="25"/>
      <c r="L426" s="19">
        <f t="shared" ref="L426" si="136">SUM(L418:L425)</f>
        <v>76.55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.75" thickBot="1" x14ac:dyDescent="0.3">
      <c r="A428" s="23"/>
      <c r="B428" s="15"/>
      <c r="C428" s="11"/>
      <c r="D428" s="7" t="s">
        <v>27</v>
      </c>
      <c r="E428" s="42" t="s">
        <v>57</v>
      </c>
      <c r="F428" s="43">
        <v>200</v>
      </c>
      <c r="G428" s="43">
        <v>4.3899999999999997</v>
      </c>
      <c r="H428" s="43">
        <v>4.22</v>
      </c>
      <c r="I428" s="43">
        <v>13.06</v>
      </c>
      <c r="J428" s="43">
        <v>107.8</v>
      </c>
      <c r="K428" s="44">
        <v>206</v>
      </c>
      <c r="L428" s="43">
        <v>5.27</v>
      </c>
    </row>
    <row r="429" spans="1:12" ht="15" x14ac:dyDescent="0.25">
      <c r="A429" s="23"/>
      <c r="B429" s="15"/>
      <c r="C429" s="11"/>
      <c r="D429" s="7" t="s">
        <v>28</v>
      </c>
      <c r="E429" s="39" t="s">
        <v>41</v>
      </c>
      <c r="F429" s="40">
        <v>102</v>
      </c>
      <c r="G429" s="40">
        <v>13.6</v>
      </c>
      <c r="H429" s="40">
        <v>10.4</v>
      </c>
      <c r="I429" s="40">
        <v>0</v>
      </c>
      <c r="J429" s="40">
        <v>226</v>
      </c>
      <c r="K429" s="41">
        <v>101</v>
      </c>
      <c r="L429" s="40">
        <v>33.979999999999997</v>
      </c>
    </row>
    <row r="430" spans="1:12" ht="15" x14ac:dyDescent="0.25">
      <c r="A430" s="23"/>
      <c r="B430" s="15"/>
      <c r="C430" s="11"/>
      <c r="D430" s="7" t="s">
        <v>29</v>
      </c>
      <c r="E430" s="42" t="s">
        <v>54</v>
      </c>
      <c r="F430" s="43">
        <v>150</v>
      </c>
      <c r="G430" s="43">
        <v>12.7</v>
      </c>
      <c r="H430" s="43">
        <v>11.7</v>
      </c>
      <c r="I430" s="43">
        <v>42.25</v>
      </c>
      <c r="J430" s="43">
        <v>300.67</v>
      </c>
      <c r="K430" s="44">
        <v>443</v>
      </c>
      <c r="L430" s="43">
        <v>8.5</v>
      </c>
    </row>
    <row r="431" spans="1:12" ht="15" x14ac:dyDescent="0.25">
      <c r="A431" s="23"/>
      <c r="B431" s="15"/>
      <c r="C431" s="11"/>
      <c r="D431" s="7" t="s">
        <v>30</v>
      </c>
      <c r="E431" s="42" t="s">
        <v>55</v>
      </c>
      <c r="F431" s="43">
        <v>200</v>
      </c>
      <c r="G431" s="43">
        <v>1</v>
      </c>
      <c r="H431" s="43">
        <v>0.2</v>
      </c>
      <c r="I431" s="43">
        <v>20.2</v>
      </c>
      <c r="J431" s="43">
        <v>92</v>
      </c>
      <c r="K431" s="44">
        <v>399</v>
      </c>
      <c r="L431" s="43">
        <v>17.399999999999999</v>
      </c>
    </row>
    <row r="432" spans="1:12" ht="15" x14ac:dyDescent="0.25">
      <c r="A432" s="23"/>
      <c r="B432" s="15"/>
      <c r="C432" s="11"/>
      <c r="D432" s="7" t="s">
        <v>31</v>
      </c>
      <c r="E432" s="42" t="s">
        <v>44</v>
      </c>
      <c r="F432" s="43">
        <v>50</v>
      </c>
      <c r="G432" s="43">
        <v>4.0999999999999996</v>
      </c>
      <c r="H432" s="43">
        <v>0.7</v>
      </c>
      <c r="I432" s="43">
        <v>0.65</v>
      </c>
      <c r="J432" s="43">
        <v>25.3</v>
      </c>
      <c r="K432" s="44">
        <v>17</v>
      </c>
      <c r="L432" s="43">
        <v>2.75</v>
      </c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 t="s">
        <v>63</v>
      </c>
      <c r="F434" s="43">
        <v>10</v>
      </c>
      <c r="G434" s="43">
        <v>3.48</v>
      </c>
      <c r="H434" s="43">
        <v>4.43</v>
      </c>
      <c r="I434" s="43">
        <v>0</v>
      </c>
      <c r="J434" s="43">
        <v>36.4</v>
      </c>
      <c r="K434" s="44">
        <v>2</v>
      </c>
      <c r="L434" s="43">
        <v>8.65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712</v>
      </c>
      <c r="G439" s="19">
        <f t="shared" ref="G439:J439" si="137">SUM(G427:G438)</f>
        <v>39.269999999999996</v>
      </c>
      <c r="H439" s="19">
        <f t="shared" si="137"/>
        <v>31.65</v>
      </c>
      <c r="I439" s="19">
        <f t="shared" si="137"/>
        <v>76.160000000000011</v>
      </c>
      <c r="J439" s="19">
        <f t="shared" si="137"/>
        <v>788.17</v>
      </c>
      <c r="K439" s="25"/>
      <c r="L439" s="19">
        <f t="shared" ref="L439" si="138">SUM(L427:L438)</f>
        <v>76.550000000000011</v>
      </c>
    </row>
    <row r="440" spans="1:12" ht="15.75" thickBot="1" x14ac:dyDescent="0.25">
      <c r="A440" s="29">
        <f>A418</f>
        <v>4</v>
      </c>
      <c r="B440" s="30">
        <f>B418</f>
        <v>3</v>
      </c>
      <c r="C440" s="52" t="s">
        <v>4</v>
      </c>
      <c r="D440" s="53"/>
      <c r="E440" s="31"/>
      <c r="F440" s="32">
        <f>F426+F439</f>
        <v>1228</v>
      </c>
      <c r="G440" s="32">
        <f t="shared" ref="G440:J440" si="139">G426+G439</f>
        <v>74.149999999999991</v>
      </c>
      <c r="H440" s="32">
        <f t="shared" si="139"/>
        <v>59.08</v>
      </c>
      <c r="I440" s="32">
        <f t="shared" si="139"/>
        <v>139.26000000000002</v>
      </c>
      <c r="J440" s="32">
        <f t="shared" si="139"/>
        <v>1486.74</v>
      </c>
      <c r="K440" s="32"/>
      <c r="L440" s="32">
        <f t="shared" ref="L440" si="140">L426+L439</f>
        <v>153.10000000000002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75</v>
      </c>
      <c r="F441" s="40">
        <v>171</v>
      </c>
      <c r="G441" s="40">
        <v>27.84</v>
      </c>
      <c r="H441" s="40">
        <v>18</v>
      </c>
      <c r="I441" s="40">
        <v>32.4</v>
      </c>
      <c r="J441" s="40">
        <v>380.66</v>
      </c>
      <c r="K441" s="41">
        <v>469</v>
      </c>
      <c r="L441" s="40">
        <v>65.94</v>
      </c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 t="s">
        <v>43</v>
      </c>
      <c r="F443" s="43">
        <v>200</v>
      </c>
      <c r="G443" s="43">
        <v>0.12</v>
      </c>
      <c r="H443" s="43">
        <v>0</v>
      </c>
      <c r="I443" s="43">
        <v>0</v>
      </c>
      <c r="J443" s="43">
        <v>48.64</v>
      </c>
      <c r="K443" s="44">
        <v>18</v>
      </c>
      <c r="L443" s="43">
        <v>1.89</v>
      </c>
    </row>
    <row r="444" spans="1:12" ht="15" x14ac:dyDescent="0.25">
      <c r="A444" s="23"/>
      <c r="B444" s="15"/>
      <c r="C444" s="11"/>
      <c r="D444" s="7" t="s">
        <v>23</v>
      </c>
      <c r="E444" s="42" t="s">
        <v>81</v>
      </c>
      <c r="F444" s="43">
        <v>30</v>
      </c>
      <c r="G444" s="43">
        <v>4.0999999999999996</v>
      </c>
      <c r="H444" s="43">
        <v>9</v>
      </c>
      <c r="I444" s="43">
        <v>0.8</v>
      </c>
      <c r="J444" s="43">
        <v>137</v>
      </c>
      <c r="K444" s="44">
        <v>17</v>
      </c>
      <c r="L444" s="43">
        <v>1.65</v>
      </c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 t="s">
        <v>65</v>
      </c>
      <c r="F446" s="43">
        <v>11</v>
      </c>
      <c r="G446" s="43">
        <v>2.3199999999999998</v>
      </c>
      <c r="H446" s="43">
        <v>2.95</v>
      </c>
      <c r="I446" s="43">
        <v>0</v>
      </c>
      <c r="J446" s="43">
        <v>36.4</v>
      </c>
      <c r="K446" s="44">
        <v>2</v>
      </c>
      <c r="L446" s="43">
        <v>7.07</v>
      </c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412</v>
      </c>
      <c r="G451" s="19">
        <f t="shared" ref="G451:J451" si="141">SUM(G441:G450)</f>
        <v>34.380000000000003</v>
      </c>
      <c r="H451" s="19">
        <f t="shared" si="141"/>
        <v>29.95</v>
      </c>
      <c r="I451" s="19">
        <f t="shared" si="141"/>
        <v>33.199999999999996</v>
      </c>
      <c r="J451" s="19">
        <f t="shared" si="141"/>
        <v>602.69999999999993</v>
      </c>
      <c r="K451" s="25"/>
      <c r="L451" s="19">
        <f t="shared" ref="L451" si="142">SUM(L441:L450)</f>
        <v>76.550000000000011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 t="s">
        <v>64</v>
      </c>
      <c r="F453" s="43">
        <v>200</v>
      </c>
      <c r="G453" s="43">
        <v>1.58</v>
      </c>
      <c r="H453" s="43">
        <v>2.19</v>
      </c>
      <c r="I453" s="43">
        <v>11.6</v>
      </c>
      <c r="J453" s="43">
        <v>72</v>
      </c>
      <c r="K453" s="44">
        <v>9</v>
      </c>
      <c r="L453" s="43">
        <v>5.26</v>
      </c>
    </row>
    <row r="454" spans="1:12" ht="15" x14ac:dyDescent="0.25">
      <c r="A454" s="23"/>
      <c r="B454" s="15"/>
      <c r="C454" s="11"/>
      <c r="D454" s="7" t="s">
        <v>28</v>
      </c>
      <c r="E454" s="42" t="s">
        <v>68</v>
      </c>
      <c r="F454" s="43">
        <v>104</v>
      </c>
      <c r="G454" s="43">
        <v>10.28</v>
      </c>
      <c r="H454" s="43">
        <v>15.35</v>
      </c>
      <c r="I454" s="43">
        <v>6.07</v>
      </c>
      <c r="J454" s="43">
        <v>238</v>
      </c>
      <c r="K454" s="44">
        <v>116</v>
      </c>
      <c r="L454" s="43">
        <v>41.09</v>
      </c>
    </row>
    <row r="455" spans="1:12" ht="15" x14ac:dyDescent="0.25">
      <c r="A455" s="23"/>
      <c r="B455" s="15"/>
      <c r="C455" s="11"/>
      <c r="D455" s="7" t="s">
        <v>29</v>
      </c>
      <c r="E455" s="42" t="s">
        <v>67</v>
      </c>
      <c r="F455" s="43">
        <v>150</v>
      </c>
      <c r="G455" s="43">
        <v>5.52</v>
      </c>
      <c r="H455" s="43">
        <v>4.5199999999999996</v>
      </c>
      <c r="I455" s="43">
        <v>26.45</v>
      </c>
      <c r="J455" s="43">
        <v>168.45</v>
      </c>
      <c r="K455" s="44">
        <v>52</v>
      </c>
      <c r="L455" s="43">
        <v>8.49</v>
      </c>
    </row>
    <row r="456" spans="1:12" ht="15" x14ac:dyDescent="0.25">
      <c r="A456" s="23"/>
      <c r="B456" s="15"/>
      <c r="C456" s="11"/>
      <c r="D456" s="7" t="s">
        <v>30</v>
      </c>
      <c r="E456" s="42" t="s">
        <v>43</v>
      </c>
      <c r="F456" s="43">
        <v>200</v>
      </c>
      <c r="G456" s="43">
        <v>0.12</v>
      </c>
      <c r="H456" s="43">
        <v>0</v>
      </c>
      <c r="I456" s="43">
        <v>0</v>
      </c>
      <c r="J456" s="43">
        <v>48.64</v>
      </c>
      <c r="K456" s="44">
        <v>18</v>
      </c>
      <c r="L456" s="43">
        <v>1.89</v>
      </c>
    </row>
    <row r="457" spans="1:12" ht="15" x14ac:dyDescent="0.25">
      <c r="A457" s="23"/>
      <c r="B457" s="15"/>
      <c r="C457" s="11"/>
      <c r="D457" s="7" t="s">
        <v>31</v>
      </c>
      <c r="E457" s="42" t="s">
        <v>81</v>
      </c>
      <c r="F457" s="43">
        <v>50</v>
      </c>
      <c r="G457" s="43">
        <v>4.0999999999999996</v>
      </c>
      <c r="H457" s="43">
        <v>9</v>
      </c>
      <c r="I457" s="43">
        <v>0.8</v>
      </c>
      <c r="J457" s="43">
        <v>137</v>
      </c>
      <c r="K457" s="44">
        <v>17</v>
      </c>
      <c r="L457" s="43">
        <v>2.75</v>
      </c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>
        <v>0</v>
      </c>
    </row>
    <row r="459" spans="1:12" ht="15" x14ac:dyDescent="0.25">
      <c r="A459" s="23"/>
      <c r="B459" s="15"/>
      <c r="C459" s="11"/>
      <c r="D459" s="7"/>
      <c r="E459" s="42" t="s">
        <v>45</v>
      </c>
      <c r="F459" s="43">
        <v>94</v>
      </c>
      <c r="G459" s="43">
        <v>0.8</v>
      </c>
      <c r="H459" s="43">
        <v>0.2</v>
      </c>
      <c r="I459" s="43">
        <v>7.5</v>
      </c>
      <c r="J459" s="43">
        <v>69</v>
      </c>
      <c r="K459" s="44">
        <v>1</v>
      </c>
      <c r="L459" s="43">
        <v>17.07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798</v>
      </c>
      <c r="G464" s="19">
        <f t="shared" ref="G464:J464" si="143">SUM(G452:G463)</f>
        <v>22.400000000000002</v>
      </c>
      <c r="H464" s="19">
        <f t="shared" si="143"/>
        <v>31.259999999999998</v>
      </c>
      <c r="I464" s="19">
        <f t="shared" si="143"/>
        <v>52.42</v>
      </c>
      <c r="J464" s="19">
        <f t="shared" si="143"/>
        <v>733.09</v>
      </c>
      <c r="K464" s="25"/>
      <c r="L464" s="19">
        <f t="shared" ref="L464" si="144">SUM(L452:L463)</f>
        <v>76.550000000000011</v>
      </c>
    </row>
    <row r="465" spans="1:12" ht="15.75" thickBot="1" x14ac:dyDescent="0.25">
      <c r="A465" s="29">
        <f>A441</f>
        <v>4</v>
      </c>
      <c r="B465" s="30">
        <f>B441</f>
        <v>4</v>
      </c>
      <c r="C465" s="52" t="s">
        <v>4</v>
      </c>
      <c r="D465" s="53"/>
      <c r="E465" s="31"/>
      <c r="F465" s="32">
        <f>F451+F464</f>
        <v>1210</v>
      </c>
      <c r="G465" s="32">
        <f t="shared" ref="G465:J465" si="145">G451+G464</f>
        <v>56.78</v>
      </c>
      <c r="H465" s="32">
        <f t="shared" si="145"/>
        <v>61.209999999999994</v>
      </c>
      <c r="I465" s="32">
        <f t="shared" si="145"/>
        <v>85.62</v>
      </c>
      <c r="J465" s="32">
        <f t="shared" si="145"/>
        <v>1335.79</v>
      </c>
      <c r="K465" s="32"/>
      <c r="L465" s="32">
        <f t="shared" ref="L465" si="146">L451+L464</f>
        <v>153.10000000000002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 t="s">
        <v>47</v>
      </c>
      <c r="F466" s="40">
        <v>100</v>
      </c>
      <c r="G466" s="40">
        <v>13.3</v>
      </c>
      <c r="H466" s="40">
        <v>14.74</v>
      </c>
      <c r="I466" s="40">
        <v>17.559999999999999</v>
      </c>
      <c r="J466" s="40">
        <v>256</v>
      </c>
      <c r="K466" s="41">
        <v>109</v>
      </c>
      <c r="L466" s="40">
        <v>58.27</v>
      </c>
    </row>
    <row r="467" spans="1:12" ht="15" x14ac:dyDescent="0.25">
      <c r="A467" s="23"/>
      <c r="B467" s="15"/>
      <c r="C467" s="11"/>
      <c r="D467" s="6" t="s">
        <v>29</v>
      </c>
      <c r="E467" s="42" t="s">
        <v>48</v>
      </c>
      <c r="F467" s="43">
        <v>150</v>
      </c>
      <c r="G467" s="43">
        <v>7.8</v>
      </c>
      <c r="H467" s="43">
        <v>3.6</v>
      </c>
      <c r="I467" s="43">
        <v>39</v>
      </c>
      <c r="J467" s="43">
        <v>219.6</v>
      </c>
      <c r="K467" s="44">
        <v>16</v>
      </c>
      <c r="L467" s="43">
        <v>7.24</v>
      </c>
    </row>
    <row r="468" spans="1:12" ht="15" x14ac:dyDescent="0.25">
      <c r="A468" s="23"/>
      <c r="B468" s="15"/>
      <c r="C468" s="11"/>
      <c r="D468" s="7" t="s">
        <v>22</v>
      </c>
      <c r="E468" s="42" t="s">
        <v>49</v>
      </c>
      <c r="F468" s="43">
        <v>200</v>
      </c>
      <c r="G468" s="43">
        <v>0.6</v>
      </c>
      <c r="H468" s="43">
        <v>0.6</v>
      </c>
      <c r="I468" s="43">
        <v>10.6</v>
      </c>
      <c r="J468" s="43">
        <v>55.2</v>
      </c>
      <c r="K468" s="44">
        <v>32</v>
      </c>
      <c r="L468" s="43">
        <v>8.2899999999999991</v>
      </c>
    </row>
    <row r="469" spans="1:12" ht="15" x14ac:dyDescent="0.25">
      <c r="A469" s="23"/>
      <c r="B469" s="15"/>
      <c r="C469" s="11"/>
      <c r="D469" s="7" t="s">
        <v>23</v>
      </c>
      <c r="E469" s="42" t="s">
        <v>44</v>
      </c>
      <c r="F469" s="43">
        <v>50</v>
      </c>
      <c r="G469" s="43">
        <v>4.0999999999999996</v>
      </c>
      <c r="H469" s="43">
        <v>0.7</v>
      </c>
      <c r="I469" s="43">
        <v>0.65</v>
      </c>
      <c r="J469" s="43">
        <v>25.3</v>
      </c>
      <c r="K469" s="44">
        <v>17</v>
      </c>
      <c r="L469" s="43">
        <v>2.75</v>
      </c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500</v>
      </c>
      <c r="G475" s="19">
        <f t="shared" ref="G475:J475" si="147">SUM(G466:G474)</f>
        <v>25.800000000000004</v>
      </c>
      <c r="H475" s="19">
        <f t="shared" si="147"/>
        <v>19.64</v>
      </c>
      <c r="I475" s="19">
        <f t="shared" si="147"/>
        <v>67.81</v>
      </c>
      <c r="J475" s="19">
        <f t="shared" si="147"/>
        <v>556.1</v>
      </c>
      <c r="K475" s="25"/>
      <c r="L475" s="19">
        <f t="shared" ref="L475" si="148">SUM(L466:L474)</f>
        <v>76.550000000000011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.75" thickBot="1" x14ac:dyDescent="0.3">
      <c r="A477" s="23"/>
      <c r="B477" s="15"/>
      <c r="C477" s="11"/>
      <c r="D477" s="7" t="s">
        <v>27</v>
      </c>
      <c r="E477" s="42" t="s">
        <v>74</v>
      </c>
      <c r="F477" s="43">
        <v>200</v>
      </c>
      <c r="G477" s="43">
        <v>1.74</v>
      </c>
      <c r="H477" s="43">
        <v>2.27</v>
      </c>
      <c r="I477" s="43">
        <v>11.43</v>
      </c>
      <c r="J477" s="43">
        <v>73.2</v>
      </c>
      <c r="K477" s="44">
        <v>204</v>
      </c>
      <c r="L477" s="43">
        <v>4.8099999999999996</v>
      </c>
    </row>
    <row r="478" spans="1:12" ht="15" x14ac:dyDescent="0.25">
      <c r="A478" s="23"/>
      <c r="B478" s="15"/>
      <c r="C478" s="11"/>
      <c r="D478" s="7" t="s">
        <v>28</v>
      </c>
      <c r="E478" s="39" t="s">
        <v>47</v>
      </c>
      <c r="F478" s="40">
        <v>90</v>
      </c>
      <c r="G478" s="40">
        <v>13.3</v>
      </c>
      <c r="H478" s="40">
        <v>14.74</v>
      </c>
      <c r="I478" s="40">
        <v>17.559999999999999</v>
      </c>
      <c r="J478" s="40">
        <v>256.5</v>
      </c>
      <c r="K478" s="41">
        <v>6</v>
      </c>
      <c r="L478" s="40">
        <v>53.46</v>
      </c>
    </row>
    <row r="479" spans="1:12" ht="15" x14ac:dyDescent="0.25">
      <c r="A479" s="23"/>
      <c r="B479" s="15"/>
      <c r="C479" s="11"/>
      <c r="D479" s="7" t="s">
        <v>29</v>
      </c>
      <c r="E479" s="42" t="s">
        <v>48</v>
      </c>
      <c r="F479" s="43">
        <v>150</v>
      </c>
      <c r="G479" s="43">
        <v>7.8</v>
      </c>
      <c r="H479" s="43">
        <v>3.6</v>
      </c>
      <c r="I479" s="43">
        <v>39</v>
      </c>
      <c r="J479" s="43">
        <v>219.6</v>
      </c>
      <c r="K479" s="44">
        <v>16</v>
      </c>
      <c r="L479" s="43">
        <v>7.24</v>
      </c>
    </row>
    <row r="480" spans="1:12" ht="15" x14ac:dyDescent="0.25">
      <c r="A480" s="23"/>
      <c r="B480" s="15"/>
      <c r="C480" s="11"/>
      <c r="D480" s="7" t="s">
        <v>30</v>
      </c>
      <c r="E480" s="42" t="s">
        <v>49</v>
      </c>
      <c r="F480" s="43">
        <v>200</v>
      </c>
      <c r="G480" s="43">
        <v>0.6</v>
      </c>
      <c r="H480" s="43">
        <v>0.6</v>
      </c>
      <c r="I480" s="43">
        <v>10.6</v>
      </c>
      <c r="J480" s="43">
        <v>55.2</v>
      </c>
      <c r="K480" s="44">
        <v>686</v>
      </c>
      <c r="L480" s="43">
        <v>8.2899999999999991</v>
      </c>
    </row>
    <row r="481" spans="1:12" ht="15" x14ac:dyDescent="0.25">
      <c r="A481" s="23"/>
      <c r="B481" s="15"/>
      <c r="C481" s="11"/>
      <c r="D481" s="7" t="s">
        <v>31</v>
      </c>
      <c r="E481" s="42" t="s">
        <v>44</v>
      </c>
      <c r="F481" s="43">
        <v>50</v>
      </c>
      <c r="G481" s="43">
        <v>4.0999999999999996</v>
      </c>
      <c r="H481" s="43">
        <v>0.7</v>
      </c>
      <c r="I481" s="43">
        <v>0.65</v>
      </c>
      <c r="J481" s="43">
        <v>25.3</v>
      </c>
      <c r="K481" s="44">
        <v>17</v>
      </c>
      <c r="L481" s="43">
        <v>2.75</v>
      </c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690</v>
      </c>
      <c r="G488" s="19">
        <f>SUM(G476:G487)</f>
        <v>27.54</v>
      </c>
      <c r="H488" s="19">
        <f t="shared" ref="H488:J488" si="149">SUM(H476:H487)</f>
        <v>21.910000000000004</v>
      </c>
      <c r="I488" s="19">
        <f t="shared" si="149"/>
        <v>79.239999999999995</v>
      </c>
      <c r="J488" s="19">
        <f t="shared" si="149"/>
        <v>629.79999999999995</v>
      </c>
      <c r="K488" s="25"/>
      <c r="L488" s="19">
        <f t="shared" ref="L488" si="150">SUM(L476:L487)</f>
        <v>76.550000000000011</v>
      </c>
    </row>
    <row r="489" spans="1:12" ht="15.75" thickBot="1" x14ac:dyDescent="0.25">
      <c r="A489" s="29">
        <f>A466</f>
        <v>4</v>
      </c>
      <c r="B489" s="30">
        <f>B466</f>
        <v>5</v>
      </c>
      <c r="C489" s="52" t="s">
        <v>4</v>
      </c>
      <c r="D489" s="53"/>
      <c r="E489" s="31"/>
      <c r="F489" s="32">
        <f>F475+F488</f>
        <v>1190</v>
      </c>
      <c r="G489" s="32">
        <f t="shared" ref="G489:J489" si="151">G475+G488</f>
        <v>53.34</v>
      </c>
      <c r="H489" s="32">
        <f t="shared" si="151"/>
        <v>41.550000000000004</v>
      </c>
      <c r="I489" s="32">
        <f t="shared" si="151"/>
        <v>147.05000000000001</v>
      </c>
      <c r="J489" s="32">
        <f t="shared" si="151"/>
        <v>1185.9000000000001</v>
      </c>
      <c r="K489" s="32"/>
      <c r="L489" s="32">
        <f t="shared" ref="L489" si="152">L475+L488</f>
        <v>153.10000000000002</v>
      </c>
    </row>
    <row r="490" spans="1:12" ht="13.5" thickBot="1" x14ac:dyDescent="0.25">
      <c r="A490" s="27"/>
      <c r="B490" s="28"/>
      <c r="C490" s="51" t="s">
        <v>5</v>
      </c>
      <c r="D490" s="51"/>
      <c r="E490" s="5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1282.8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57.338000000000001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49.209999999999994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124.41300000000001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1397.0340000000001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153.09999999999997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2024-03-28T10:25:22Z</cp:lastPrinted>
  <dcterms:created xsi:type="dcterms:W3CDTF">2022-05-16T14:23:56Z</dcterms:created>
  <dcterms:modified xsi:type="dcterms:W3CDTF">2024-04-01T09:33:35Z</dcterms:modified>
</cp:coreProperties>
</file>